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71" activeTab="1"/>
  </bookViews>
  <sheets>
    <sheet name="打分表" sheetId="5" r:id="rId1"/>
    <sheet name="公示" sheetId="6" r:id="rId2"/>
  </sheets>
  <definedNames>
    <definedName name="_xlnm._FilterDatabase" localSheetId="0" hidden="1">打分表!$A$8:$X$8</definedName>
  </definedNames>
  <calcPr calcId="144525"/>
</workbook>
</file>

<file path=xl/sharedStrings.xml><?xml version="1.0" encoding="utf-8"?>
<sst xmlns="http://schemas.openxmlformats.org/spreadsheetml/2006/main" count="284" uniqueCount="138">
  <si>
    <t>北京市第十届残疾人职业技能竞赛（决赛）朝阳赛区剪纸项目初赛评分表</t>
  </si>
  <si>
    <t xml:space="preserve">项目：剪纸   </t>
  </si>
  <si>
    <t>比赛地点：朝阳区残疾人职业康复中心208会议室
比赛时间：20220825</t>
  </si>
  <si>
    <t>参赛人数：</t>
  </si>
  <si>
    <t>序号</t>
  </si>
  <si>
    <t>参赛选手工位号</t>
  </si>
  <si>
    <t>所属区县</t>
  </si>
  <si>
    <t>姓名</t>
  </si>
  <si>
    <t>证号</t>
  </si>
  <si>
    <t>竞赛成绩</t>
  </si>
  <si>
    <t>名次</t>
  </si>
  <si>
    <r>
      <rPr>
        <b/>
        <sz val="14"/>
        <color theme="1"/>
        <rFont val="仿宋_GB2312"/>
        <charset val="134"/>
      </rPr>
      <t xml:space="preserve">理论
</t>
    </r>
    <r>
      <rPr>
        <b/>
        <sz val="12"/>
        <color theme="1"/>
        <rFont val="仿宋_GB2312"/>
        <charset val="134"/>
      </rPr>
      <t>（100分）</t>
    </r>
  </si>
  <si>
    <t>实操
（100分）</t>
  </si>
  <si>
    <r>
      <rPr>
        <b/>
        <sz val="14"/>
        <color theme="1"/>
        <rFont val="仿宋_GB2312"/>
        <charset val="134"/>
      </rPr>
      <t xml:space="preserve">总成绩
</t>
    </r>
    <r>
      <rPr>
        <b/>
        <sz val="12"/>
        <color theme="1"/>
        <rFont val="仿宋_GB2312"/>
        <charset val="134"/>
      </rPr>
      <t>（100分）</t>
    </r>
    <r>
      <rPr>
        <b/>
        <sz val="14"/>
        <color theme="1"/>
        <rFont val="仿宋_GB2312"/>
        <charset val="134"/>
      </rPr>
      <t xml:space="preserve">
</t>
    </r>
    <r>
      <rPr>
        <b/>
        <sz val="11"/>
        <color theme="1"/>
        <rFont val="仿宋_GB2312"/>
        <charset val="134"/>
      </rPr>
      <t>理论占30%
实操占70%</t>
    </r>
  </si>
  <si>
    <t>裁判1</t>
  </si>
  <si>
    <t>裁判2</t>
  </si>
  <si>
    <t>裁判3</t>
  </si>
  <si>
    <t>平均分</t>
  </si>
  <si>
    <t>主题和创意</t>
  </si>
  <si>
    <t>构图</t>
  </si>
  <si>
    <t>造型</t>
  </si>
  <si>
    <t>基本功</t>
  </si>
  <si>
    <t>总分</t>
  </si>
  <si>
    <t>顺义</t>
  </si>
  <si>
    <t>冯丽涛</t>
  </si>
  <si>
    <t>11022219780501162822</t>
  </si>
  <si>
    <t>朝阳</t>
  </si>
  <si>
    <t>张云</t>
  </si>
  <si>
    <t>11010519810621043622</t>
  </si>
  <si>
    <t>东城</t>
  </si>
  <si>
    <t>王健</t>
  </si>
  <si>
    <t>11010119630928151272</t>
  </si>
  <si>
    <t>刘力维</t>
  </si>
  <si>
    <t>13052819930211122943</t>
  </si>
  <si>
    <t>唐振兰</t>
  </si>
  <si>
    <t>11010319690817062243</t>
  </si>
  <si>
    <t>李辉</t>
  </si>
  <si>
    <t>63010419720202002721</t>
  </si>
  <si>
    <t>雷雪芬</t>
  </si>
  <si>
    <t>11022219811117242144</t>
  </si>
  <si>
    <t>海淀</t>
  </si>
  <si>
    <t>张志臻</t>
  </si>
  <si>
    <t>11010819670616226343</t>
  </si>
  <si>
    <t>魏丹</t>
  </si>
  <si>
    <t>11010819890615002072B1</t>
  </si>
  <si>
    <t>怀柔</t>
  </si>
  <si>
    <t>谭俊举</t>
  </si>
  <si>
    <t>341204196704281414</t>
  </si>
  <si>
    <t>陈丽红</t>
  </si>
  <si>
    <t>11010419680502166361</t>
  </si>
  <si>
    <t>崔雪莲</t>
  </si>
  <si>
    <t>11010619780214092071</t>
  </si>
  <si>
    <t>裘荣</t>
  </si>
  <si>
    <t>11010219780420114671B3</t>
  </si>
  <si>
    <t>杜元琦</t>
  </si>
  <si>
    <t>11022219850402332063</t>
  </si>
  <si>
    <t>王威</t>
  </si>
  <si>
    <t>11010119780324451971</t>
  </si>
  <si>
    <t>延庆</t>
  </si>
  <si>
    <t>潘全红</t>
  </si>
  <si>
    <t>11022919680504322424</t>
  </si>
  <si>
    <t>霍维维</t>
  </si>
  <si>
    <t>11010819801115734442</t>
  </si>
  <si>
    <t>张艳萍</t>
  </si>
  <si>
    <t>11022119701006224963</t>
  </si>
  <si>
    <t>周蔚</t>
  </si>
  <si>
    <t>11010819710908572771</t>
  </si>
  <si>
    <t>李宝柱</t>
  </si>
  <si>
    <t>11010819730717371X43</t>
  </si>
  <si>
    <t>时海燕</t>
  </si>
  <si>
    <t>11022919710222132424</t>
  </si>
  <si>
    <t>郝建龙</t>
  </si>
  <si>
    <t>11022219810118603761</t>
  </si>
  <si>
    <t>王龙</t>
  </si>
  <si>
    <t>11010819820224761743B1</t>
  </si>
  <si>
    <t>石景山</t>
  </si>
  <si>
    <t>杨超</t>
  </si>
  <si>
    <t>11010719890108005571</t>
  </si>
  <si>
    <t>杨洛焕</t>
  </si>
  <si>
    <t>11022919860310274X52</t>
  </si>
  <si>
    <t>徐可</t>
  </si>
  <si>
    <t>11010719900115001673</t>
  </si>
  <si>
    <t>丰台</t>
  </si>
  <si>
    <t>谢麟</t>
  </si>
  <si>
    <t>11010619810525602543</t>
  </si>
  <si>
    <t>祁春祥</t>
  </si>
  <si>
    <t>11022919711112001542</t>
  </si>
  <si>
    <t>石宝民</t>
  </si>
  <si>
    <t>11022919720911131X42</t>
  </si>
  <si>
    <t>昌平</t>
  </si>
  <si>
    <t>朱秀梅</t>
  </si>
  <si>
    <t xml:space="preserve"> 
11022119700517192643</t>
  </si>
  <si>
    <t>王雨淋</t>
  </si>
  <si>
    <t>11011320021124002052</t>
  </si>
  <si>
    <t>张毅</t>
  </si>
  <si>
    <t>11011119721230006771</t>
  </si>
  <si>
    <t>聂卫红</t>
  </si>
  <si>
    <t xml:space="preserve">11010819760107571573B1
</t>
  </si>
  <si>
    <t>张金晨</t>
  </si>
  <si>
    <t>11022119890901533051</t>
  </si>
  <si>
    <t>燕山</t>
  </si>
  <si>
    <t>宋淑红</t>
  </si>
  <si>
    <t>11011119760308822753</t>
  </si>
  <si>
    <t>通州</t>
  </si>
  <si>
    <t>邓为民</t>
  </si>
  <si>
    <t xml:space="preserve">11022819710907002471
</t>
  </si>
  <si>
    <t>王丽</t>
  </si>
  <si>
    <t>11011119750928842573</t>
  </si>
  <si>
    <t>祁占国</t>
  </si>
  <si>
    <t>11010519640316253142B2</t>
  </si>
  <si>
    <t>刘立军</t>
  </si>
  <si>
    <t>11022219790923531953</t>
  </si>
  <si>
    <t>李金山</t>
  </si>
  <si>
    <t>11022119800607531663</t>
  </si>
  <si>
    <t>王雨茜</t>
  </si>
  <si>
    <t>11011119910713864254</t>
  </si>
  <si>
    <t>胡海颖</t>
  </si>
  <si>
    <t>110105198107278926</t>
  </si>
  <si>
    <t>陈子萱</t>
  </si>
  <si>
    <t>13082620030108072253</t>
  </si>
  <si>
    <t>刘俊丽</t>
  </si>
  <si>
    <t>11010519670121042323</t>
  </si>
  <si>
    <t>左巍</t>
  </si>
  <si>
    <t>11022219770724222X44B1</t>
  </si>
  <si>
    <t>潘磊</t>
  </si>
  <si>
    <t>11011119791229821X61</t>
  </si>
  <si>
    <t>许辉</t>
  </si>
  <si>
    <t>11011119771219842552</t>
  </si>
  <si>
    <t>范荣彪</t>
  </si>
  <si>
    <t>13252519761009453244</t>
  </si>
  <si>
    <t>不在参赛范围内</t>
  </si>
  <si>
    <t>北京市第十届残疾人职业技能竞赛（决赛）朝阳赛区剪纸项目成绩公示</t>
  </si>
  <si>
    <t>参赛证号/            准考证号</t>
  </si>
  <si>
    <t>报名城区</t>
  </si>
  <si>
    <t>实操成绩</t>
  </si>
  <si>
    <t>总成绩</t>
  </si>
  <si>
    <t>备注</t>
  </si>
  <si>
    <t>缺考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</si>
</sst>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8"/>
      <color theme="1"/>
      <name val="宋体"/>
      <charset val="134"/>
      <scheme val="maj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indexed="8"/>
      <name val="方正仿宋_GBK"/>
      <charset val="134"/>
    </font>
    <font>
      <b/>
      <sz val="8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9" fillId="0" borderId="0">
      <alignment vertical="center"/>
    </xf>
    <xf numFmtId="0" fontId="18" fillId="1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34" fillId="28" borderId="22" applyNumberFormat="false" applyAlignment="false" applyProtection="false">
      <alignment vertical="center"/>
    </xf>
    <xf numFmtId="0" fontId="24" fillId="16" borderId="18" applyNumberFormat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5" fillId="0" borderId="1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17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7" fillId="0" borderId="19" applyNumberFormat="false" applyFill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30" fillId="0" borderId="2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6" fillId="24" borderId="21" applyNumberFormat="false" applyFon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3" fillId="28" borderId="15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5" fillId="5" borderId="15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true">
      <alignment vertical="center"/>
    </xf>
    <xf numFmtId="176" fontId="0" fillId="0" borderId="0" xfId="0" applyNumberFormat="true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176" fontId="2" fillId="0" borderId="2" xfId="0" applyNumberFormat="true" applyFont="true" applyBorder="true" applyAlignment="true">
      <alignment horizontal="center" vertical="center"/>
    </xf>
    <xf numFmtId="177" fontId="2" fillId="0" borderId="2" xfId="0" applyNumberFormat="true" applyFont="true" applyBorder="true" applyAlignment="true">
      <alignment horizontal="center" vertical="center"/>
    </xf>
    <xf numFmtId="176" fontId="0" fillId="0" borderId="2" xfId="0" applyNumberFormat="true" applyBorder="true">
      <alignment vertical="center"/>
    </xf>
    <xf numFmtId="0" fontId="0" fillId="0" borderId="2" xfId="0" applyBorder="true">
      <alignment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right" vertical="center" wrapText="true"/>
    </xf>
    <xf numFmtId="0" fontId="4" fillId="2" borderId="0" xfId="0" applyFont="true" applyFill="true" applyAlignment="true">
      <alignment horizontal="right" vertical="center" wrapText="true"/>
    </xf>
    <xf numFmtId="176" fontId="4" fillId="0" borderId="0" xfId="0" applyNumberFormat="true" applyFont="true" applyFill="true" applyAlignment="true">
      <alignment horizontal="right" vertical="center" wrapText="true"/>
    </xf>
    <xf numFmtId="177" fontId="4" fillId="0" borderId="0" xfId="0" applyNumberFormat="true" applyFont="true" applyFill="true" applyAlignment="true">
      <alignment horizontal="center" vertical="center" wrapText="true"/>
    </xf>
    <xf numFmtId="0" fontId="4" fillId="0" borderId="0" xfId="0" applyNumberFormat="true" applyFont="true" applyFill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2" borderId="2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1" fillId="0" borderId="10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0" fontId="3" fillId="0" borderId="10" xfId="0" applyFont="true" applyFill="true" applyBorder="true" applyAlignment="true">
      <alignment horizontal="right" vertical="center" wrapText="true"/>
    </xf>
    <xf numFmtId="0" fontId="3" fillId="0" borderId="2" xfId="0" applyFont="true" applyFill="true" applyBorder="true" applyAlignment="true">
      <alignment horizontal="right" vertical="center" wrapText="true"/>
    </xf>
    <xf numFmtId="49" fontId="7" fillId="0" borderId="4" xfId="0" applyNumberFormat="true" applyFont="true" applyFill="true" applyBorder="true" applyAlignment="true">
      <alignment horizontal="left"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0" fontId="7" fillId="0" borderId="4" xfId="0" applyFont="true" applyFill="true" applyBorder="true" applyAlignment="true">
      <alignment horizontal="left" vertical="center"/>
    </xf>
    <xf numFmtId="49" fontId="7" fillId="0" borderId="4" xfId="0" applyNumberFormat="true" applyFont="true" applyFill="true" applyBorder="true" applyAlignment="true">
      <alignment horizontal="left" vertical="center"/>
    </xf>
    <xf numFmtId="0" fontId="8" fillId="0" borderId="4" xfId="0" applyFont="true" applyFill="true" applyBorder="true" applyAlignment="true">
      <alignment horizontal="left" vertical="center"/>
    </xf>
    <xf numFmtId="0" fontId="3" fillId="0" borderId="10" xfId="0" applyFont="true" applyBorder="true" applyAlignment="true">
      <alignment horizontal="center" vertical="center" wrapText="true"/>
    </xf>
    <xf numFmtId="49" fontId="8" fillId="0" borderId="4" xfId="0" applyNumberFormat="true" applyFont="true" applyFill="true" applyBorder="true" applyAlignment="true">
      <alignment horizontal="left" vertical="center" wrapText="true"/>
    </xf>
    <xf numFmtId="0" fontId="8" fillId="0" borderId="4" xfId="0" applyFont="true" applyFill="true" applyBorder="true" applyAlignment="true">
      <alignment horizontal="left" vertical="center" shrinkToFit="true"/>
    </xf>
    <xf numFmtId="49" fontId="8" fillId="0" borderId="4" xfId="0" applyNumberFormat="true" applyFont="true" applyFill="true" applyBorder="true" applyAlignment="true">
      <alignment horizontal="left" vertical="center"/>
    </xf>
    <xf numFmtId="0" fontId="12" fillId="0" borderId="4" xfId="0" applyFont="true" applyFill="true" applyBorder="true" applyAlignment="true">
      <alignment horizontal="left" vertical="center"/>
    </xf>
    <xf numFmtId="49" fontId="9" fillId="0" borderId="4" xfId="0" applyNumberFormat="true" applyFont="true" applyFill="true" applyBorder="true" applyAlignment="true">
      <alignment horizontal="left" vertical="center" wrapText="true"/>
    </xf>
    <xf numFmtId="0" fontId="10" fillId="0" borderId="4" xfId="0" applyFont="true" applyFill="true" applyBorder="true" applyAlignment="true">
      <alignment horizontal="left" vertical="center" wrapText="true"/>
    </xf>
    <xf numFmtId="0" fontId="7" fillId="0" borderId="4" xfId="0" applyFont="true" applyFill="true" applyBorder="true" applyAlignment="true" applyProtection="true">
      <alignment horizontal="left" vertical="center" wrapText="true"/>
    </xf>
    <xf numFmtId="0" fontId="7" fillId="0" borderId="4" xfId="0" applyFont="true" applyFill="true" applyBorder="true" applyAlignment="true" applyProtection="true">
      <alignment horizontal="left" vertical="center"/>
    </xf>
    <xf numFmtId="0" fontId="4" fillId="0" borderId="11" xfId="0" applyFont="true" applyFill="true" applyBorder="true" applyAlignment="true">
      <alignment horizontal="center" vertical="center" wrapText="true"/>
    </xf>
    <xf numFmtId="0" fontId="4" fillId="0" borderId="12" xfId="0" applyFont="true" applyFill="true" applyBorder="true" applyAlignment="true">
      <alignment horizontal="center" vertical="center" wrapText="true"/>
    </xf>
    <xf numFmtId="0" fontId="5" fillId="2" borderId="13" xfId="0" applyFont="true" applyFill="true" applyBorder="true" applyAlignment="true">
      <alignment horizontal="center" vertical="center" wrapText="true"/>
    </xf>
    <xf numFmtId="0" fontId="5" fillId="0" borderId="14" xfId="0" applyFont="true" applyFill="true" applyBorder="true" applyAlignment="true">
      <alignment horizontal="center" vertical="center" wrapText="true"/>
    </xf>
    <xf numFmtId="0" fontId="11" fillId="0" borderId="14" xfId="0" applyFont="true" applyFill="true" applyBorder="true" applyAlignment="true">
      <alignment horizontal="center" vertical="center" wrapText="true"/>
    </xf>
    <xf numFmtId="0" fontId="4" fillId="2" borderId="13" xfId="0" applyFont="true" applyFill="true" applyBorder="true" applyAlignment="true">
      <alignment horizontal="right" vertical="center" wrapText="true"/>
    </xf>
    <xf numFmtId="0" fontId="3" fillId="0" borderId="14" xfId="0" applyFont="true" applyFill="true" applyBorder="true" applyAlignment="true">
      <alignment horizontal="right" vertical="center" wrapText="true"/>
    </xf>
    <xf numFmtId="0" fontId="4" fillId="3" borderId="13" xfId="0" applyFont="true" applyFill="true" applyBorder="true" applyAlignment="true">
      <alignment horizontal="right" vertical="center" wrapText="true"/>
    </xf>
    <xf numFmtId="0" fontId="3" fillId="0" borderId="14" xfId="0" applyFont="true" applyBorder="true" applyAlignment="true">
      <alignment horizontal="center" vertical="center" wrapText="true"/>
    </xf>
    <xf numFmtId="177" fontId="4" fillId="0" borderId="0" xfId="0" applyNumberFormat="true" applyFont="true" applyFill="true" applyAlignment="true">
      <alignment horizontal="right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176" fontId="4" fillId="0" borderId="10" xfId="0" applyNumberFormat="true" applyFont="true" applyFill="true" applyBorder="true" applyAlignment="true">
      <alignment horizontal="center" vertical="center" wrapText="true"/>
    </xf>
    <xf numFmtId="176" fontId="4" fillId="0" borderId="10" xfId="0" applyNumberFormat="true" applyFont="true" applyFill="true" applyBorder="true" applyAlignment="true">
      <alignment horizontal="right" vertical="center" wrapText="true"/>
    </xf>
    <xf numFmtId="177" fontId="4" fillId="0" borderId="2" xfId="0" applyNumberFormat="true" applyFont="true" applyFill="true" applyBorder="true" applyAlignment="true">
      <alignment horizontal="right" vertical="center" wrapText="true"/>
    </xf>
    <xf numFmtId="0" fontId="13" fillId="0" borderId="2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 quotePrefix="true">
      <alignment horizontal="left" vertical="center" wrapText="true"/>
    </xf>
    <xf numFmtId="49" fontId="7" fillId="0" borderId="4" xfId="0" applyNumberFormat="true" applyFont="true" applyFill="true" applyBorder="true" applyAlignment="true" quotePrefix="true">
      <alignment horizontal="left" vertical="center" wrapText="true"/>
    </xf>
    <xf numFmtId="0" fontId="7" fillId="0" borderId="4" xfId="0" applyFont="true" applyFill="true" applyBorder="true" applyAlignment="true" quotePrefix="true">
      <alignment horizontal="left" vertical="center"/>
    </xf>
    <xf numFmtId="0" fontId="8" fillId="0" borderId="4" xfId="0" applyFont="true" applyFill="true" applyBorder="true" applyAlignment="true" quotePrefix="true">
      <alignment horizontal="left" vertical="center"/>
    </xf>
    <xf numFmtId="0" fontId="8" fillId="0" borderId="4" xfId="0" applyFont="true" applyFill="true" applyBorder="true" applyAlignment="true" quotePrefix="true">
      <alignment horizontal="left" vertical="center" wrapText="true"/>
    </xf>
    <xf numFmtId="0" fontId="8" fillId="0" borderId="4" xfId="0" applyFont="true" applyFill="true" applyBorder="true" applyAlignment="true" quotePrefix="true">
      <alignment horizontal="left" vertical="center" shrinkToFit="true"/>
    </xf>
    <xf numFmtId="0" fontId="10" fillId="0" borderId="4" xfId="0" applyFont="true" applyFill="true" applyBorder="true" applyAlignment="true" quotePrefix="true">
      <alignment horizontal="left" vertical="center" wrapText="true"/>
    </xf>
    <xf numFmtId="0" fontId="7" fillId="0" borderId="4" xfId="0" applyFont="true" applyFill="true" applyBorder="true" applyAlignment="true" applyProtection="true" quotePrefix="true">
      <alignment horizontal="left" vertical="center" wrapText="true"/>
    </xf>
    <xf numFmtId="0" fontId="7" fillId="0" borderId="4" xfId="0" applyFont="true" applyFill="true" applyBorder="true" applyAlignment="true" applyProtection="true" quotePrefix="true">
      <alignment horizontal="left" vertical="center"/>
    </xf>
    <xf numFmtId="0" fontId="12" fillId="0" borderId="4" xfId="0" applyFont="true" applyFill="true" applyBorder="true" applyAlignment="true" quotePrefix="true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6"/>
  <sheetViews>
    <sheetView topLeftCell="F7" workbookViewId="0">
      <selection activeCell="W9" sqref="W9:W56"/>
    </sheetView>
  </sheetViews>
  <sheetFormatPr defaultColWidth="8.83333333333333" defaultRowHeight="18.75"/>
  <cols>
    <col min="1" max="1" width="3.58" style="18" customWidth="true"/>
    <col min="2" max="2" width="6.66666666666667" style="19" customWidth="true"/>
    <col min="3" max="3" width="7" style="18" customWidth="true"/>
    <col min="4" max="4" width="5.58" style="18" customWidth="true"/>
    <col min="5" max="5" width="19.58" style="18" customWidth="true"/>
    <col min="6" max="6" width="9.41333333333333" style="16" customWidth="true"/>
    <col min="7" max="10" width="5.66666666666667" style="20" customWidth="true"/>
    <col min="11" max="11" width="5.66666666666667" style="21" customWidth="true"/>
    <col min="12" max="15" width="5.66666666666667" style="20" customWidth="true"/>
    <col min="16" max="16" width="5.66666666666667" style="21" customWidth="true"/>
    <col min="17" max="20" width="5.66666666666667" style="20" customWidth="true"/>
    <col min="21" max="21" width="5.66666666666667" style="21" customWidth="true"/>
    <col min="22" max="22" width="8.66666666666667" style="22" customWidth="true"/>
    <col min="23" max="23" width="9" style="23" customWidth="true"/>
    <col min="24" max="24" width="10.1666666666667" style="24" customWidth="true"/>
    <col min="25" max="16384" width="8.83333333333333" style="18"/>
  </cols>
  <sheetData>
    <row r="1" ht="36" customHeight="true" spans="1:2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ht="23.25" customHeight="true" spans="1:24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ht="42" customHeight="true" spans="1:24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77" t="s">
        <v>3</v>
      </c>
      <c r="W3" s="77"/>
      <c r="X3" s="24">
        <v>44</v>
      </c>
    </row>
    <row r="4" s="16" customFormat="true" ht="40.5" customHeight="true" spans="1:24">
      <c r="A4" s="27" t="s">
        <v>4</v>
      </c>
      <c r="B4" s="28" t="s">
        <v>5</v>
      </c>
      <c r="C4" s="29" t="s">
        <v>6</v>
      </c>
      <c r="D4" s="27" t="s">
        <v>7</v>
      </c>
      <c r="E4" s="27" t="s">
        <v>8</v>
      </c>
      <c r="F4" s="39" t="s">
        <v>9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78" t="s">
        <v>10</v>
      </c>
    </row>
    <row r="5" s="16" customFormat="true" ht="51.75" customHeight="true" spans="1:24">
      <c r="A5" s="27"/>
      <c r="B5" s="28"/>
      <c r="C5" s="29"/>
      <c r="D5" s="27"/>
      <c r="E5" s="40"/>
      <c r="F5" s="41" t="s">
        <v>11</v>
      </c>
      <c r="G5" s="42" t="s">
        <v>12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79"/>
      <c r="W5" s="80" t="s">
        <v>13</v>
      </c>
      <c r="X5" s="78"/>
    </row>
    <row r="6" s="16" customFormat="true" ht="27" customHeight="true" spans="1:24">
      <c r="A6" s="27"/>
      <c r="B6" s="28"/>
      <c r="C6" s="29"/>
      <c r="D6" s="27"/>
      <c r="E6" s="40"/>
      <c r="F6" s="44"/>
      <c r="G6" s="45" t="s">
        <v>14</v>
      </c>
      <c r="H6" s="46"/>
      <c r="I6" s="46"/>
      <c r="J6" s="46"/>
      <c r="K6" s="68"/>
      <c r="L6" s="69" t="s">
        <v>15</v>
      </c>
      <c r="M6" s="46"/>
      <c r="N6" s="46"/>
      <c r="O6" s="46"/>
      <c r="P6" s="68"/>
      <c r="Q6" s="69" t="s">
        <v>16</v>
      </c>
      <c r="R6" s="46"/>
      <c r="S6" s="46"/>
      <c r="T6" s="46"/>
      <c r="U6" s="68"/>
      <c r="V6" s="81" t="s">
        <v>17</v>
      </c>
      <c r="W6" s="80"/>
      <c r="X6" s="78"/>
    </row>
    <row r="7" s="17" customFormat="true" ht="27" customHeight="true" spans="1:24">
      <c r="A7" s="27"/>
      <c r="B7" s="28"/>
      <c r="C7" s="29"/>
      <c r="D7" s="27"/>
      <c r="E7" s="40"/>
      <c r="F7" s="44"/>
      <c r="G7" s="47" t="s">
        <v>18</v>
      </c>
      <c r="H7" s="48" t="s">
        <v>19</v>
      </c>
      <c r="I7" s="48" t="s">
        <v>20</v>
      </c>
      <c r="J7" s="48" t="s">
        <v>21</v>
      </c>
      <c r="K7" s="70" t="s">
        <v>22</v>
      </c>
      <c r="L7" s="71" t="s">
        <v>18</v>
      </c>
      <c r="M7" s="48" t="s">
        <v>19</v>
      </c>
      <c r="N7" s="48" t="s">
        <v>20</v>
      </c>
      <c r="O7" s="48" t="s">
        <v>21</v>
      </c>
      <c r="P7" s="70" t="s">
        <v>22</v>
      </c>
      <c r="Q7" s="71" t="s">
        <v>18</v>
      </c>
      <c r="R7" s="48" t="s">
        <v>19</v>
      </c>
      <c r="S7" s="48" t="s">
        <v>20</v>
      </c>
      <c r="T7" s="48" t="s">
        <v>21</v>
      </c>
      <c r="U7" s="70" t="s">
        <v>22</v>
      </c>
      <c r="V7" s="81"/>
      <c r="W7" s="80"/>
      <c r="X7" s="78"/>
    </row>
    <row r="8" s="16" customFormat="true" ht="38.1" customHeight="true" spans="1:24">
      <c r="A8" s="27"/>
      <c r="B8" s="28"/>
      <c r="C8" s="29"/>
      <c r="D8" s="27"/>
      <c r="E8" s="40"/>
      <c r="F8" s="44"/>
      <c r="G8" s="49">
        <v>20</v>
      </c>
      <c r="H8" s="50">
        <v>15</v>
      </c>
      <c r="I8" s="50">
        <v>15</v>
      </c>
      <c r="J8" s="50">
        <v>50</v>
      </c>
      <c r="K8" s="70"/>
      <c r="L8" s="72">
        <v>20</v>
      </c>
      <c r="M8" s="50">
        <v>15</v>
      </c>
      <c r="N8" s="50">
        <v>15</v>
      </c>
      <c r="O8" s="50">
        <v>50</v>
      </c>
      <c r="P8" s="70"/>
      <c r="Q8" s="72">
        <v>20</v>
      </c>
      <c r="R8" s="50">
        <v>15</v>
      </c>
      <c r="S8" s="50">
        <v>15</v>
      </c>
      <c r="T8" s="50">
        <v>50</v>
      </c>
      <c r="U8" s="70"/>
      <c r="V8" s="81"/>
      <c r="W8" s="80"/>
      <c r="X8" s="78"/>
    </row>
    <row r="9" ht="29.1" customHeight="true" spans="1:24">
      <c r="A9" s="30">
        <v>1</v>
      </c>
      <c r="B9" s="31">
        <v>7</v>
      </c>
      <c r="C9" s="9" t="s">
        <v>23</v>
      </c>
      <c r="D9" s="32" t="s">
        <v>24</v>
      </c>
      <c r="E9" s="85" t="s">
        <v>25</v>
      </c>
      <c r="F9" s="44">
        <v>96</v>
      </c>
      <c r="G9" s="52"/>
      <c r="H9" s="53"/>
      <c r="I9" s="53"/>
      <c r="J9" s="53"/>
      <c r="K9" s="73">
        <v>95</v>
      </c>
      <c r="L9" s="74"/>
      <c r="M9" s="53"/>
      <c r="N9" s="53"/>
      <c r="O9" s="53"/>
      <c r="P9" s="73">
        <v>96</v>
      </c>
      <c r="Q9" s="74"/>
      <c r="R9" s="53"/>
      <c r="S9" s="53"/>
      <c r="T9" s="53"/>
      <c r="U9" s="73">
        <v>96</v>
      </c>
      <c r="V9" s="82">
        <f t="shared" ref="V9:V56" si="0">(K9+P9+U9)/3</f>
        <v>95.6666666666667</v>
      </c>
      <c r="W9" s="83">
        <f t="shared" ref="W9:W56" si="1">(F9*0.3)+(V9*0.7)</f>
        <v>95.7666666666667</v>
      </c>
      <c r="X9" s="78">
        <f>IFERROR(RANK(W9,$W$9:$W$55,0),"")</f>
        <v>1</v>
      </c>
    </row>
    <row r="10" ht="29.1" customHeight="true" spans="1:24">
      <c r="A10" s="30">
        <v>2</v>
      </c>
      <c r="B10" s="31">
        <v>43</v>
      </c>
      <c r="C10" s="9" t="s">
        <v>26</v>
      </c>
      <c r="D10" s="33" t="s">
        <v>27</v>
      </c>
      <c r="E10" s="54" t="s">
        <v>28</v>
      </c>
      <c r="F10" s="44">
        <v>96</v>
      </c>
      <c r="G10" s="52"/>
      <c r="H10" s="53"/>
      <c r="I10" s="53"/>
      <c r="J10" s="53"/>
      <c r="K10" s="73">
        <v>94</v>
      </c>
      <c r="L10" s="74"/>
      <c r="M10" s="53"/>
      <c r="N10" s="53"/>
      <c r="O10" s="53"/>
      <c r="P10" s="73">
        <v>95</v>
      </c>
      <c r="Q10" s="74"/>
      <c r="R10" s="53"/>
      <c r="S10" s="53"/>
      <c r="T10" s="53"/>
      <c r="U10" s="73">
        <v>95</v>
      </c>
      <c r="V10" s="82">
        <f t="shared" si="0"/>
        <v>94.6666666666667</v>
      </c>
      <c r="W10" s="83">
        <f t="shared" si="1"/>
        <v>95.0666666666667</v>
      </c>
      <c r="X10" s="78">
        <f t="shared" ref="X10:X55" si="2">IFERROR(RANK(W10,$W$9:$W$55,0),"")</f>
        <v>2</v>
      </c>
    </row>
    <row r="11" ht="29.1" customHeight="true" spans="1:24">
      <c r="A11" s="30">
        <v>3</v>
      </c>
      <c r="B11" s="31">
        <v>27</v>
      </c>
      <c r="C11" s="9" t="s">
        <v>29</v>
      </c>
      <c r="D11" s="34" t="s">
        <v>30</v>
      </c>
      <c r="E11" s="55" t="s">
        <v>31</v>
      </c>
      <c r="F11" s="44">
        <v>100</v>
      </c>
      <c r="G11" s="52"/>
      <c r="H11" s="53"/>
      <c r="I11" s="53"/>
      <c r="J11" s="53"/>
      <c r="K11" s="73">
        <v>92</v>
      </c>
      <c r="L11" s="74"/>
      <c r="M11" s="53"/>
      <c r="N11" s="53"/>
      <c r="O11" s="53"/>
      <c r="P11" s="73">
        <v>93</v>
      </c>
      <c r="Q11" s="74"/>
      <c r="R11" s="53"/>
      <c r="S11" s="53"/>
      <c r="T11" s="53"/>
      <c r="U11" s="73">
        <v>93</v>
      </c>
      <c r="V11" s="82">
        <f t="shared" si="0"/>
        <v>92.6666666666667</v>
      </c>
      <c r="W11" s="83">
        <f t="shared" si="1"/>
        <v>94.8666666666667</v>
      </c>
      <c r="X11" s="78">
        <f t="shared" si="2"/>
        <v>3</v>
      </c>
    </row>
    <row r="12" ht="29.1" customHeight="true" spans="1:24">
      <c r="A12" s="30">
        <v>4</v>
      </c>
      <c r="B12" s="31">
        <v>36</v>
      </c>
      <c r="C12" s="9" t="s">
        <v>26</v>
      </c>
      <c r="D12" s="33" t="s">
        <v>32</v>
      </c>
      <c r="E12" s="86" t="s">
        <v>33</v>
      </c>
      <c r="F12" s="44">
        <v>98</v>
      </c>
      <c r="G12" s="52"/>
      <c r="H12" s="53"/>
      <c r="I12" s="53"/>
      <c r="J12" s="53"/>
      <c r="K12" s="73">
        <v>91</v>
      </c>
      <c r="L12" s="74"/>
      <c r="M12" s="53"/>
      <c r="N12" s="53"/>
      <c r="O12" s="53"/>
      <c r="P12" s="73">
        <v>92</v>
      </c>
      <c r="Q12" s="74"/>
      <c r="R12" s="53"/>
      <c r="S12" s="53"/>
      <c r="T12" s="53"/>
      <c r="U12" s="73">
        <v>92</v>
      </c>
      <c r="V12" s="82">
        <f t="shared" si="0"/>
        <v>91.6666666666667</v>
      </c>
      <c r="W12" s="83">
        <f t="shared" si="1"/>
        <v>93.5666666666667</v>
      </c>
      <c r="X12" s="78">
        <f t="shared" si="2"/>
        <v>4</v>
      </c>
    </row>
    <row r="13" ht="29.1" customHeight="true" spans="1:24">
      <c r="A13" s="30">
        <v>5</v>
      </c>
      <c r="B13" s="31">
        <v>8</v>
      </c>
      <c r="C13" s="9" t="s">
        <v>26</v>
      </c>
      <c r="D13" s="32" t="s">
        <v>34</v>
      </c>
      <c r="E13" s="87" t="s">
        <v>35</v>
      </c>
      <c r="F13" s="44">
        <v>88</v>
      </c>
      <c r="G13" s="52"/>
      <c r="H13" s="53"/>
      <c r="I13" s="53"/>
      <c r="J13" s="53"/>
      <c r="K13" s="73">
        <v>88</v>
      </c>
      <c r="L13" s="74"/>
      <c r="M13" s="53"/>
      <c r="N13" s="53"/>
      <c r="O13" s="53"/>
      <c r="P13" s="73">
        <v>88</v>
      </c>
      <c r="Q13" s="74"/>
      <c r="R13" s="53"/>
      <c r="S13" s="53"/>
      <c r="T13" s="53"/>
      <c r="U13" s="73">
        <v>88</v>
      </c>
      <c r="V13" s="82">
        <f t="shared" si="0"/>
        <v>88</v>
      </c>
      <c r="W13" s="83">
        <f t="shared" si="1"/>
        <v>88</v>
      </c>
      <c r="X13" s="78">
        <f t="shared" si="2"/>
        <v>5</v>
      </c>
    </row>
    <row r="14" ht="29.1" customHeight="true" spans="1:24">
      <c r="A14" s="30">
        <v>6</v>
      </c>
      <c r="B14" s="31">
        <v>3</v>
      </c>
      <c r="C14" s="9" t="s">
        <v>23</v>
      </c>
      <c r="D14" s="32" t="s">
        <v>36</v>
      </c>
      <c r="E14" s="57" t="s">
        <v>37</v>
      </c>
      <c r="F14" s="44">
        <v>94</v>
      </c>
      <c r="G14" s="52"/>
      <c r="H14" s="53"/>
      <c r="I14" s="53"/>
      <c r="J14" s="53"/>
      <c r="K14" s="73">
        <v>81</v>
      </c>
      <c r="L14" s="74"/>
      <c r="M14" s="53"/>
      <c r="N14" s="53"/>
      <c r="O14" s="53"/>
      <c r="P14" s="73">
        <v>82</v>
      </c>
      <c r="Q14" s="74"/>
      <c r="R14" s="53"/>
      <c r="S14" s="53"/>
      <c r="T14" s="53"/>
      <c r="U14" s="73">
        <v>81</v>
      </c>
      <c r="V14" s="82">
        <f t="shared" si="0"/>
        <v>81.3333333333333</v>
      </c>
      <c r="W14" s="83">
        <f t="shared" si="1"/>
        <v>85.1333333333333</v>
      </c>
      <c r="X14" s="78">
        <f t="shared" si="2"/>
        <v>6</v>
      </c>
    </row>
    <row r="15" ht="29.1" customHeight="true" spans="1:24">
      <c r="A15" s="30">
        <v>7</v>
      </c>
      <c r="B15" s="31">
        <v>11</v>
      </c>
      <c r="C15" s="9" t="s">
        <v>23</v>
      </c>
      <c r="D15" s="32" t="s">
        <v>38</v>
      </c>
      <c r="E15" s="87" t="s">
        <v>39</v>
      </c>
      <c r="F15" s="44">
        <v>70</v>
      </c>
      <c r="G15" s="52"/>
      <c r="H15" s="53"/>
      <c r="I15" s="53"/>
      <c r="J15" s="53"/>
      <c r="K15" s="73">
        <v>88</v>
      </c>
      <c r="L15" s="74"/>
      <c r="M15" s="53"/>
      <c r="N15" s="53"/>
      <c r="O15" s="53"/>
      <c r="P15" s="73">
        <v>89</v>
      </c>
      <c r="Q15" s="74"/>
      <c r="R15" s="53"/>
      <c r="S15" s="53"/>
      <c r="T15" s="53"/>
      <c r="U15" s="73">
        <v>89</v>
      </c>
      <c r="V15" s="82">
        <f t="shared" si="0"/>
        <v>88.6666666666667</v>
      </c>
      <c r="W15" s="83">
        <f t="shared" si="1"/>
        <v>83.0666666666667</v>
      </c>
      <c r="X15" s="78">
        <f t="shared" si="2"/>
        <v>7</v>
      </c>
    </row>
    <row r="16" ht="29.1" customHeight="true" spans="1:24">
      <c r="A16" s="30">
        <v>8</v>
      </c>
      <c r="B16" s="31">
        <v>6</v>
      </c>
      <c r="C16" s="9" t="s">
        <v>40</v>
      </c>
      <c r="D16" s="35" t="s">
        <v>41</v>
      </c>
      <c r="E16" s="88" t="s">
        <v>42</v>
      </c>
      <c r="F16" s="44">
        <v>78</v>
      </c>
      <c r="G16" s="52"/>
      <c r="H16" s="53"/>
      <c r="I16" s="53"/>
      <c r="J16" s="53"/>
      <c r="K16" s="73">
        <v>83</v>
      </c>
      <c r="L16" s="74"/>
      <c r="M16" s="53"/>
      <c r="N16" s="53"/>
      <c r="O16" s="53"/>
      <c r="P16" s="73">
        <v>84</v>
      </c>
      <c r="Q16" s="74"/>
      <c r="R16" s="53"/>
      <c r="S16" s="53"/>
      <c r="T16" s="53"/>
      <c r="U16" s="73">
        <v>83</v>
      </c>
      <c r="V16" s="82">
        <f t="shared" si="0"/>
        <v>83.3333333333333</v>
      </c>
      <c r="W16" s="83">
        <f t="shared" si="1"/>
        <v>81.7333333333333</v>
      </c>
      <c r="X16" s="78">
        <f t="shared" si="2"/>
        <v>8</v>
      </c>
    </row>
    <row r="17" ht="29.1" customHeight="true" spans="1:24">
      <c r="A17" s="30">
        <v>9</v>
      </c>
      <c r="B17" s="31">
        <v>4</v>
      </c>
      <c r="C17" s="9" t="s">
        <v>29</v>
      </c>
      <c r="D17" s="34" t="s">
        <v>43</v>
      </c>
      <c r="E17" s="55" t="s">
        <v>44</v>
      </c>
      <c r="F17" s="44">
        <v>74</v>
      </c>
      <c r="G17" s="52"/>
      <c r="H17" s="53"/>
      <c r="I17" s="53"/>
      <c r="J17" s="53"/>
      <c r="K17" s="75">
        <v>85</v>
      </c>
      <c r="L17" s="74"/>
      <c r="M17" s="53"/>
      <c r="N17" s="53"/>
      <c r="O17" s="53"/>
      <c r="P17" s="73">
        <v>85</v>
      </c>
      <c r="Q17" s="74"/>
      <c r="R17" s="53"/>
      <c r="S17" s="53"/>
      <c r="T17" s="53"/>
      <c r="U17" s="73">
        <v>85</v>
      </c>
      <c r="V17" s="82">
        <f t="shared" si="0"/>
        <v>85</v>
      </c>
      <c r="W17" s="83">
        <f t="shared" si="1"/>
        <v>81.7</v>
      </c>
      <c r="X17" s="78">
        <f t="shared" si="2"/>
        <v>9</v>
      </c>
    </row>
    <row r="18" ht="29.1" customHeight="true" spans="1:24">
      <c r="A18" s="30">
        <v>10</v>
      </c>
      <c r="B18" s="31">
        <v>16</v>
      </c>
      <c r="C18" s="9" t="s">
        <v>45</v>
      </c>
      <c r="D18" s="34" t="s">
        <v>46</v>
      </c>
      <c r="E18" s="89" t="s">
        <v>47</v>
      </c>
      <c r="F18" s="44">
        <v>49</v>
      </c>
      <c r="G18" s="59"/>
      <c r="H18" s="30"/>
      <c r="I18" s="30"/>
      <c r="J18" s="30"/>
      <c r="K18" s="73">
        <v>92</v>
      </c>
      <c r="L18" s="76"/>
      <c r="M18" s="30"/>
      <c r="N18" s="30"/>
      <c r="O18" s="30"/>
      <c r="P18" s="73">
        <v>92</v>
      </c>
      <c r="Q18" s="76"/>
      <c r="R18" s="30"/>
      <c r="S18" s="30"/>
      <c r="T18" s="30"/>
      <c r="U18" s="73">
        <v>92</v>
      </c>
      <c r="V18" s="82">
        <f t="shared" si="0"/>
        <v>92</v>
      </c>
      <c r="W18" s="83">
        <f t="shared" si="1"/>
        <v>79.1</v>
      </c>
      <c r="X18" s="78">
        <f t="shared" si="2"/>
        <v>10</v>
      </c>
    </row>
    <row r="19" ht="29.1" customHeight="true" spans="1:24">
      <c r="A19" s="30">
        <v>11</v>
      </c>
      <c r="B19" s="31">
        <v>13</v>
      </c>
      <c r="C19" s="9" t="s">
        <v>40</v>
      </c>
      <c r="D19" s="35" t="s">
        <v>48</v>
      </c>
      <c r="E19" s="88" t="s">
        <v>49</v>
      </c>
      <c r="F19" s="44">
        <v>62</v>
      </c>
      <c r="G19" s="52"/>
      <c r="H19" s="53"/>
      <c r="I19" s="53"/>
      <c r="J19" s="53"/>
      <c r="K19" s="73">
        <v>85</v>
      </c>
      <c r="L19" s="74"/>
      <c r="M19" s="53"/>
      <c r="N19" s="53"/>
      <c r="O19" s="53"/>
      <c r="P19" s="73">
        <v>86</v>
      </c>
      <c r="Q19" s="74"/>
      <c r="R19" s="53"/>
      <c r="S19" s="53"/>
      <c r="T19" s="53"/>
      <c r="U19" s="73">
        <v>87</v>
      </c>
      <c r="V19" s="82">
        <f t="shared" si="0"/>
        <v>86</v>
      </c>
      <c r="W19" s="83">
        <f t="shared" si="1"/>
        <v>78.8</v>
      </c>
      <c r="X19" s="78">
        <f t="shared" si="2"/>
        <v>11</v>
      </c>
    </row>
    <row r="20" ht="29.1" customHeight="true" spans="1:24">
      <c r="A20" s="30">
        <v>12</v>
      </c>
      <c r="B20" s="31">
        <v>45</v>
      </c>
      <c r="C20" s="9" t="s">
        <v>29</v>
      </c>
      <c r="D20" s="34" t="s">
        <v>50</v>
      </c>
      <c r="E20" s="89" t="s">
        <v>51</v>
      </c>
      <c r="F20" s="44">
        <v>82</v>
      </c>
      <c r="G20" s="52"/>
      <c r="H20" s="53"/>
      <c r="I20" s="53"/>
      <c r="J20" s="53"/>
      <c r="K20" s="73">
        <v>75</v>
      </c>
      <c r="L20" s="74"/>
      <c r="M20" s="53"/>
      <c r="N20" s="53"/>
      <c r="O20" s="53"/>
      <c r="P20" s="73">
        <v>75</v>
      </c>
      <c r="Q20" s="74"/>
      <c r="R20" s="53"/>
      <c r="S20" s="53"/>
      <c r="T20" s="53"/>
      <c r="U20" s="73">
        <v>74</v>
      </c>
      <c r="V20" s="82">
        <f t="shared" si="0"/>
        <v>74.6666666666667</v>
      </c>
      <c r="W20" s="83">
        <f t="shared" si="1"/>
        <v>76.8666666666667</v>
      </c>
      <c r="X20" s="78">
        <f t="shared" si="2"/>
        <v>12</v>
      </c>
    </row>
    <row r="21" ht="29.1" customHeight="true" spans="1:24">
      <c r="A21" s="30">
        <v>13</v>
      </c>
      <c r="B21" s="31">
        <v>30</v>
      </c>
      <c r="C21" s="9" t="s">
        <v>40</v>
      </c>
      <c r="D21" s="35" t="s">
        <v>52</v>
      </c>
      <c r="E21" s="58" t="s">
        <v>53</v>
      </c>
      <c r="F21" s="44">
        <v>42</v>
      </c>
      <c r="G21" s="52"/>
      <c r="H21" s="53"/>
      <c r="I21" s="53"/>
      <c r="J21" s="53"/>
      <c r="K21" s="73">
        <v>90</v>
      </c>
      <c r="L21" s="74"/>
      <c r="M21" s="53"/>
      <c r="N21" s="53"/>
      <c r="O21" s="53"/>
      <c r="P21" s="73">
        <v>90</v>
      </c>
      <c r="Q21" s="74"/>
      <c r="R21" s="53"/>
      <c r="S21" s="53"/>
      <c r="T21" s="53"/>
      <c r="U21" s="73">
        <v>90</v>
      </c>
      <c r="V21" s="82">
        <f t="shared" si="0"/>
        <v>90</v>
      </c>
      <c r="W21" s="83">
        <f t="shared" si="1"/>
        <v>75.6</v>
      </c>
      <c r="X21" s="78">
        <f t="shared" si="2"/>
        <v>13</v>
      </c>
    </row>
    <row r="22" ht="29.1" customHeight="true" spans="1:24">
      <c r="A22" s="30">
        <v>14</v>
      </c>
      <c r="B22" s="31">
        <v>10</v>
      </c>
      <c r="C22" s="9" t="s">
        <v>23</v>
      </c>
      <c r="D22" s="32" t="s">
        <v>54</v>
      </c>
      <c r="E22" s="87" t="s">
        <v>55</v>
      </c>
      <c r="F22" s="44">
        <v>65</v>
      </c>
      <c r="G22" s="52"/>
      <c r="H22" s="53"/>
      <c r="I22" s="53"/>
      <c r="J22" s="53"/>
      <c r="K22" s="73">
        <v>75</v>
      </c>
      <c r="L22" s="74"/>
      <c r="M22" s="53"/>
      <c r="N22" s="53"/>
      <c r="O22" s="53"/>
      <c r="P22" s="73">
        <v>78</v>
      </c>
      <c r="Q22" s="74"/>
      <c r="R22" s="53"/>
      <c r="S22" s="53"/>
      <c r="T22" s="53"/>
      <c r="U22" s="73">
        <v>78</v>
      </c>
      <c r="V22" s="82">
        <f t="shared" si="0"/>
        <v>77</v>
      </c>
      <c r="W22" s="83">
        <f t="shared" si="1"/>
        <v>73.4</v>
      </c>
      <c r="X22" s="78">
        <f t="shared" si="2"/>
        <v>14</v>
      </c>
    </row>
    <row r="23" ht="29.1" customHeight="true" spans="1:24">
      <c r="A23" s="30">
        <v>15</v>
      </c>
      <c r="B23" s="31">
        <v>33</v>
      </c>
      <c r="C23" s="9" t="s">
        <v>29</v>
      </c>
      <c r="D23" s="34" t="s">
        <v>56</v>
      </c>
      <c r="E23" s="60" t="s">
        <v>57</v>
      </c>
      <c r="F23" s="44">
        <v>71</v>
      </c>
      <c r="G23" s="52"/>
      <c r="H23" s="53"/>
      <c r="I23" s="53"/>
      <c r="J23" s="53"/>
      <c r="K23" s="73">
        <v>73</v>
      </c>
      <c r="L23" s="74"/>
      <c r="M23" s="53"/>
      <c r="N23" s="53"/>
      <c r="O23" s="53"/>
      <c r="P23" s="73">
        <v>70</v>
      </c>
      <c r="Q23" s="74"/>
      <c r="R23" s="53"/>
      <c r="S23" s="53"/>
      <c r="T23" s="53"/>
      <c r="U23" s="73">
        <v>70</v>
      </c>
      <c r="V23" s="82">
        <f t="shared" si="0"/>
        <v>71</v>
      </c>
      <c r="W23" s="83">
        <f t="shared" si="1"/>
        <v>71</v>
      </c>
      <c r="X23" s="78">
        <f t="shared" si="2"/>
        <v>15</v>
      </c>
    </row>
    <row r="24" ht="29.1" customHeight="true" spans="1:24">
      <c r="A24" s="30">
        <v>16</v>
      </c>
      <c r="B24" s="31">
        <v>14</v>
      </c>
      <c r="C24" s="9" t="s">
        <v>58</v>
      </c>
      <c r="D24" s="34" t="s">
        <v>59</v>
      </c>
      <c r="E24" s="90" t="s">
        <v>60</v>
      </c>
      <c r="F24" s="44">
        <v>42</v>
      </c>
      <c r="G24" s="52"/>
      <c r="H24" s="53"/>
      <c r="I24" s="53"/>
      <c r="J24" s="53"/>
      <c r="K24" s="73">
        <v>82</v>
      </c>
      <c r="L24" s="74"/>
      <c r="M24" s="53"/>
      <c r="N24" s="53"/>
      <c r="O24" s="53"/>
      <c r="P24" s="73">
        <v>82</v>
      </c>
      <c r="Q24" s="74"/>
      <c r="R24" s="53"/>
      <c r="S24" s="53"/>
      <c r="T24" s="53"/>
      <c r="U24" s="73">
        <v>81</v>
      </c>
      <c r="V24" s="82">
        <f t="shared" si="0"/>
        <v>81.6666666666667</v>
      </c>
      <c r="W24" s="83">
        <f t="shared" si="1"/>
        <v>69.7666666666667</v>
      </c>
      <c r="X24" s="78">
        <f t="shared" si="2"/>
        <v>16</v>
      </c>
    </row>
    <row r="25" ht="29.1" customHeight="true" spans="1:24">
      <c r="A25" s="30">
        <v>17</v>
      </c>
      <c r="B25" s="31">
        <v>25</v>
      </c>
      <c r="C25" s="9" t="s">
        <v>40</v>
      </c>
      <c r="D25" s="35" t="s">
        <v>61</v>
      </c>
      <c r="E25" s="62" t="s">
        <v>62</v>
      </c>
      <c r="F25" s="44">
        <v>40</v>
      </c>
      <c r="G25" s="52"/>
      <c r="H25" s="53"/>
      <c r="I25" s="53"/>
      <c r="J25" s="53"/>
      <c r="K25" s="73">
        <v>80</v>
      </c>
      <c r="L25" s="74"/>
      <c r="M25" s="53"/>
      <c r="N25" s="53"/>
      <c r="O25" s="53"/>
      <c r="P25" s="73">
        <v>80</v>
      </c>
      <c r="Q25" s="74"/>
      <c r="R25" s="53"/>
      <c r="S25" s="53"/>
      <c r="T25" s="53"/>
      <c r="U25" s="73">
        <v>80</v>
      </c>
      <c r="V25" s="82">
        <f t="shared" si="0"/>
        <v>80</v>
      </c>
      <c r="W25" s="83">
        <f t="shared" si="1"/>
        <v>68</v>
      </c>
      <c r="X25" s="78">
        <f t="shared" si="2"/>
        <v>17</v>
      </c>
    </row>
    <row r="26" ht="29.1" customHeight="true" spans="1:24">
      <c r="A26" s="30">
        <v>18</v>
      </c>
      <c r="B26" s="31">
        <v>40</v>
      </c>
      <c r="C26" s="9" t="s">
        <v>26</v>
      </c>
      <c r="D26" s="33" t="s">
        <v>63</v>
      </c>
      <c r="E26" s="54" t="s">
        <v>64</v>
      </c>
      <c r="F26" s="44">
        <v>66</v>
      </c>
      <c r="G26" s="52"/>
      <c r="H26" s="53"/>
      <c r="I26" s="53"/>
      <c r="J26" s="53"/>
      <c r="K26" s="73">
        <v>69</v>
      </c>
      <c r="L26" s="74"/>
      <c r="M26" s="53"/>
      <c r="N26" s="53"/>
      <c r="O26" s="53"/>
      <c r="P26" s="73">
        <v>68</v>
      </c>
      <c r="Q26" s="74"/>
      <c r="R26" s="53"/>
      <c r="S26" s="53"/>
      <c r="T26" s="53"/>
      <c r="U26" s="73">
        <v>67</v>
      </c>
      <c r="V26" s="82">
        <f t="shared" si="0"/>
        <v>68</v>
      </c>
      <c r="W26" s="83">
        <f t="shared" si="1"/>
        <v>67.4</v>
      </c>
      <c r="X26" s="78">
        <f t="shared" si="2"/>
        <v>18</v>
      </c>
    </row>
    <row r="27" ht="29.1" customHeight="true" spans="1:24">
      <c r="A27" s="30">
        <v>19</v>
      </c>
      <c r="B27" s="31">
        <v>39</v>
      </c>
      <c r="C27" s="9" t="s">
        <v>40</v>
      </c>
      <c r="D27" s="35" t="s">
        <v>65</v>
      </c>
      <c r="E27" s="62" t="s">
        <v>66</v>
      </c>
      <c r="F27" s="44">
        <v>41</v>
      </c>
      <c r="G27" s="52"/>
      <c r="H27" s="53"/>
      <c r="I27" s="53"/>
      <c r="J27" s="53"/>
      <c r="K27" s="73">
        <v>73</v>
      </c>
      <c r="L27" s="74"/>
      <c r="M27" s="53"/>
      <c r="N27" s="53"/>
      <c r="O27" s="53"/>
      <c r="P27" s="73">
        <v>77</v>
      </c>
      <c r="Q27" s="74"/>
      <c r="R27" s="53"/>
      <c r="S27" s="53"/>
      <c r="T27" s="53"/>
      <c r="U27" s="73">
        <v>76</v>
      </c>
      <c r="V27" s="82">
        <f t="shared" si="0"/>
        <v>75.3333333333333</v>
      </c>
      <c r="W27" s="83">
        <f t="shared" si="1"/>
        <v>65.0333333333333</v>
      </c>
      <c r="X27" s="78">
        <f t="shared" si="2"/>
        <v>19</v>
      </c>
    </row>
    <row r="28" ht="29.1" customHeight="true" spans="1:24">
      <c r="A28" s="30">
        <v>20</v>
      </c>
      <c r="B28" s="31">
        <v>15</v>
      </c>
      <c r="C28" s="9" t="s">
        <v>40</v>
      </c>
      <c r="D28" s="35" t="s">
        <v>67</v>
      </c>
      <c r="E28" s="58" t="s">
        <v>68</v>
      </c>
      <c r="F28" s="44">
        <v>44</v>
      </c>
      <c r="G28" s="52"/>
      <c r="H28" s="53"/>
      <c r="I28" s="53"/>
      <c r="J28" s="53"/>
      <c r="K28" s="73">
        <v>70</v>
      </c>
      <c r="L28" s="74"/>
      <c r="M28" s="53"/>
      <c r="N28" s="53"/>
      <c r="O28" s="53"/>
      <c r="P28" s="73">
        <v>75</v>
      </c>
      <c r="Q28" s="74"/>
      <c r="R28" s="53"/>
      <c r="S28" s="53"/>
      <c r="T28" s="53"/>
      <c r="U28" s="73">
        <v>75</v>
      </c>
      <c r="V28" s="82">
        <f t="shared" si="0"/>
        <v>73.3333333333333</v>
      </c>
      <c r="W28" s="83">
        <f t="shared" si="1"/>
        <v>64.5333333333333</v>
      </c>
      <c r="X28" s="78">
        <f t="shared" si="2"/>
        <v>20</v>
      </c>
    </row>
    <row r="29" ht="29.1" customHeight="true" spans="1:24">
      <c r="A29" s="30">
        <v>21</v>
      </c>
      <c r="B29" s="31">
        <v>5</v>
      </c>
      <c r="C29" s="9" t="s">
        <v>58</v>
      </c>
      <c r="D29" s="34" t="s">
        <v>69</v>
      </c>
      <c r="E29" s="90" t="s">
        <v>70</v>
      </c>
      <c r="F29" s="44">
        <v>59</v>
      </c>
      <c r="G29" s="52"/>
      <c r="H29" s="53"/>
      <c r="I29" s="53"/>
      <c r="J29" s="53"/>
      <c r="K29" s="73">
        <v>62</v>
      </c>
      <c r="L29" s="74"/>
      <c r="M29" s="53"/>
      <c r="N29" s="53"/>
      <c r="O29" s="53"/>
      <c r="P29" s="73">
        <v>63</v>
      </c>
      <c r="Q29" s="74"/>
      <c r="R29" s="53"/>
      <c r="S29" s="53"/>
      <c r="T29" s="53"/>
      <c r="U29" s="73">
        <v>65</v>
      </c>
      <c r="V29" s="82">
        <f t="shared" si="0"/>
        <v>63.3333333333333</v>
      </c>
      <c r="W29" s="83">
        <f t="shared" si="1"/>
        <v>62.0333333333333</v>
      </c>
      <c r="X29" s="78">
        <f t="shared" si="2"/>
        <v>21</v>
      </c>
    </row>
    <row r="30" ht="29.1" customHeight="true" spans="1:24">
      <c r="A30" s="30">
        <v>22</v>
      </c>
      <c r="B30" s="31">
        <v>32</v>
      </c>
      <c r="C30" s="9" t="s">
        <v>23</v>
      </c>
      <c r="D30" s="32" t="s">
        <v>71</v>
      </c>
      <c r="E30" s="63" t="s">
        <v>72</v>
      </c>
      <c r="F30" s="44">
        <v>22</v>
      </c>
      <c r="G30" s="52"/>
      <c r="H30" s="53"/>
      <c r="I30" s="53"/>
      <c r="J30" s="53"/>
      <c r="K30" s="73">
        <v>78</v>
      </c>
      <c r="L30" s="74"/>
      <c r="M30" s="53"/>
      <c r="N30" s="53"/>
      <c r="O30" s="53"/>
      <c r="P30" s="73">
        <v>79</v>
      </c>
      <c r="Q30" s="74"/>
      <c r="R30" s="53"/>
      <c r="S30" s="53"/>
      <c r="T30" s="53"/>
      <c r="U30" s="73">
        <v>79</v>
      </c>
      <c r="V30" s="82">
        <f t="shared" si="0"/>
        <v>78.6666666666667</v>
      </c>
      <c r="W30" s="83">
        <f t="shared" si="1"/>
        <v>61.6666666666667</v>
      </c>
      <c r="X30" s="78">
        <f t="shared" si="2"/>
        <v>22</v>
      </c>
    </row>
    <row r="31" ht="29.1" customHeight="true" spans="1:24">
      <c r="A31" s="30">
        <v>23</v>
      </c>
      <c r="B31" s="31">
        <v>31</v>
      </c>
      <c r="C31" s="9" t="s">
        <v>40</v>
      </c>
      <c r="D31" s="35" t="s">
        <v>73</v>
      </c>
      <c r="E31" s="55" t="s">
        <v>74</v>
      </c>
      <c r="F31" s="44">
        <v>23</v>
      </c>
      <c r="G31" s="52"/>
      <c r="H31" s="53"/>
      <c r="I31" s="53"/>
      <c r="J31" s="53"/>
      <c r="K31" s="73">
        <v>75</v>
      </c>
      <c r="L31" s="74"/>
      <c r="M31" s="53"/>
      <c r="N31" s="53"/>
      <c r="O31" s="53"/>
      <c r="P31" s="73">
        <v>77</v>
      </c>
      <c r="Q31" s="74"/>
      <c r="R31" s="53"/>
      <c r="S31" s="53"/>
      <c r="T31" s="53"/>
      <c r="U31" s="73">
        <v>77</v>
      </c>
      <c r="V31" s="82">
        <f t="shared" si="0"/>
        <v>76.3333333333333</v>
      </c>
      <c r="W31" s="83">
        <f t="shared" si="1"/>
        <v>60.3333333333333</v>
      </c>
      <c r="X31" s="78">
        <f t="shared" si="2"/>
        <v>23</v>
      </c>
    </row>
    <row r="32" ht="29.1" customHeight="true" spans="1:24">
      <c r="A32" s="30">
        <v>24</v>
      </c>
      <c r="B32" s="31">
        <v>34</v>
      </c>
      <c r="C32" s="9" t="s">
        <v>75</v>
      </c>
      <c r="D32" s="36" t="s">
        <v>76</v>
      </c>
      <c r="E32" s="64" t="s">
        <v>77</v>
      </c>
      <c r="F32" s="44">
        <v>32</v>
      </c>
      <c r="G32" s="59"/>
      <c r="H32" s="30"/>
      <c r="I32" s="30"/>
      <c r="J32" s="30"/>
      <c r="K32" s="73">
        <v>70</v>
      </c>
      <c r="L32" s="76"/>
      <c r="M32" s="30"/>
      <c r="N32" s="30"/>
      <c r="O32" s="30"/>
      <c r="P32" s="73">
        <v>71</v>
      </c>
      <c r="Q32" s="76"/>
      <c r="R32" s="30"/>
      <c r="S32" s="30"/>
      <c r="T32" s="30"/>
      <c r="U32" s="73">
        <v>73</v>
      </c>
      <c r="V32" s="82">
        <f t="shared" si="0"/>
        <v>71.3333333333333</v>
      </c>
      <c r="W32" s="83">
        <f t="shared" si="1"/>
        <v>59.5333333333333</v>
      </c>
      <c r="X32" s="78">
        <f t="shared" si="2"/>
        <v>24</v>
      </c>
    </row>
    <row r="33" ht="29.1" customHeight="true" spans="1:24">
      <c r="A33" s="30">
        <v>25</v>
      </c>
      <c r="B33" s="31">
        <v>24</v>
      </c>
      <c r="C33" s="9" t="s">
        <v>58</v>
      </c>
      <c r="D33" s="34" t="s">
        <v>78</v>
      </c>
      <c r="E33" s="61" t="s">
        <v>79</v>
      </c>
      <c r="F33" s="44">
        <v>44</v>
      </c>
      <c r="G33" s="52"/>
      <c r="H33" s="53"/>
      <c r="I33" s="53"/>
      <c r="J33" s="53"/>
      <c r="K33" s="73">
        <v>65</v>
      </c>
      <c r="L33" s="74"/>
      <c r="M33" s="53"/>
      <c r="N33" s="53"/>
      <c r="O33" s="53"/>
      <c r="P33" s="73">
        <v>65</v>
      </c>
      <c r="Q33" s="74"/>
      <c r="R33" s="53"/>
      <c r="S33" s="53"/>
      <c r="T33" s="53"/>
      <c r="U33" s="73">
        <v>65</v>
      </c>
      <c r="V33" s="82">
        <f t="shared" si="0"/>
        <v>65</v>
      </c>
      <c r="W33" s="83">
        <f t="shared" si="1"/>
        <v>58.7</v>
      </c>
      <c r="X33" s="78">
        <f t="shared" si="2"/>
        <v>25</v>
      </c>
    </row>
    <row r="34" ht="29.1" customHeight="true" spans="1:24">
      <c r="A34" s="30">
        <v>26</v>
      </c>
      <c r="B34" s="31">
        <v>42</v>
      </c>
      <c r="C34" s="9" t="s">
        <v>40</v>
      </c>
      <c r="D34" s="35" t="s">
        <v>80</v>
      </c>
      <c r="E34" s="62" t="s">
        <v>81</v>
      </c>
      <c r="F34" s="44">
        <v>44</v>
      </c>
      <c r="G34" s="52"/>
      <c r="H34" s="53"/>
      <c r="I34" s="53"/>
      <c r="J34" s="53"/>
      <c r="K34" s="73">
        <v>62</v>
      </c>
      <c r="L34" s="74"/>
      <c r="M34" s="53"/>
      <c r="N34" s="53"/>
      <c r="O34" s="53"/>
      <c r="P34" s="73">
        <v>65</v>
      </c>
      <c r="Q34" s="74"/>
      <c r="R34" s="53"/>
      <c r="S34" s="53"/>
      <c r="T34" s="53"/>
      <c r="U34" s="73">
        <v>64</v>
      </c>
      <c r="V34" s="82">
        <f t="shared" si="0"/>
        <v>63.6666666666667</v>
      </c>
      <c r="W34" s="83">
        <f t="shared" si="1"/>
        <v>57.7666666666667</v>
      </c>
      <c r="X34" s="78">
        <f t="shared" si="2"/>
        <v>26</v>
      </c>
    </row>
    <row r="35" ht="29.1" customHeight="true" spans="1:24">
      <c r="A35" s="30">
        <v>27</v>
      </c>
      <c r="B35" s="31">
        <v>35</v>
      </c>
      <c r="C35" s="9" t="s">
        <v>82</v>
      </c>
      <c r="D35" s="37" t="s">
        <v>83</v>
      </c>
      <c r="E35" s="91" t="s">
        <v>84</v>
      </c>
      <c r="F35" s="44">
        <v>38</v>
      </c>
      <c r="G35" s="59"/>
      <c r="H35" s="30"/>
      <c r="I35" s="30"/>
      <c r="J35" s="30"/>
      <c r="K35" s="73">
        <v>65</v>
      </c>
      <c r="L35" s="76"/>
      <c r="M35" s="30"/>
      <c r="N35" s="30"/>
      <c r="O35" s="30"/>
      <c r="P35" s="73">
        <v>64</v>
      </c>
      <c r="Q35" s="76"/>
      <c r="R35" s="30"/>
      <c r="S35" s="30"/>
      <c r="T35" s="30"/>
      <c r="U35" s="73">
        <v>66</v>
      </c>
      <c r="V35" s="82">
        <f t="shared" si="0"/>
        <v>65</v>
      </c>
      <c r="W35" s="83">
        <f t="shared" si="1"/>
        <v>56.9</v>
      </c>
      <c r="X35" s="78">
        <f t="shared" si="2"/>
        <v>27</v>
      </c>
    </row>
    <row r="36" ht="29.1" customHeight="true" spans="1:24">
      <c r="A36" s="30">
        <v>28</v>
      </c>
      <c r="B36" s="31">
        <v>44</v>
      </c>
      <c r="C36" s="9" t="s">
        <v>58</v>
      </c>
      <c r="D36" s="34" t="s">
        <v>85</v>
      </c>
      <c r="E36" s="90" t="s">
        <v>86</v>
      </c>
      <c r="F36" s="44">
        <v>36</v>
      </c>
      <c r="G36" s="52"/>
      <c r="H36" s="53"/>
      <c r="I36" s="53"/>
      <c r="J36" s="53"/>
      <c r="K36" s="73">
        <v>65</v>
      </c>
      <c r="L36" s="74"/>
      <c r="M36" s="53"/>
      <c r="N36" s="53"/>
      <c r="O36" s="53"/>
      <c r="P36" s="73">
        <v>65</v>
      </c>
      <c r="Q36" s="74"/>
      <c r="R36" s="53"/>
      <c r="S36" s="53"/>
      <c r="T36" s="53"/>
      <c r="U36" s="73">
        <v>67</v>
      </c>
      <c r="V36" s="82">
        <f t="shared" si="0"/>
        <v>65.6666666666667</v>
      </c>
      <c r="W36" s="83">
        <f t="shared" si="1"/>
        <v>56.7666666666667</v>
      </c>
      <c r="X36" s="78">
        <f t="shared" si="2"/>
        <v>28</v>
      </c>
    </row>
    <row r="37" ht="29.1" customHeight="true" spans="1:24">
      <c r="A37" s="30">
        <v>29</v>
      </c>
      <c r="B37" s="31">
        <v>41</v>
      </c>
      <c r="C37" s="9" t="s">
        <v>58</v>
      </c>
      <c r="D37" s="34" t="s">
        <v>87</v>
      </c>
      <c r="E37" s="61" t="s">
        <v>88</v>
      </c>
      <c r="F37" s="44">
        <v>31</v>
      </c>
      <c r="G37" s="52"/>
      <c r="H37" s="53"/>
      <c r="I37" s="53"/>
      <c r="J37" s="53"/>
      <c r="K37" s="73">
        <v>65</v>
      </c>
      <c r="L37" s="74"/>
      <c r="M37" s="53"/>
      <c r="N37" s="53"/>
      <c r="O37" s="53"/>
      <c r="P37" s="73">
        <v>67</v>
      </c>
      <c r="Q37" s="74"/>
      <c r="R37" s="53"/>
      <c r="S37" s="53"/>
      <c r="T37" s="53"/>
      <c r="U37" s="73">
        <v>64</v>
      </c>
      <c r="V37" s="82">
        <f t="shared" si="0"/>
        <v>65.3333333333333</v>
      </c>
      <c r="W37" s="83">
        <f t="shared" si="1"/>
        <v>55.0333333333333</v>
      </c>
      <c r="X37" s="78">
        <f t="shared" si="2"/>
        <v>29</v>
      </c>
    </row>
    <row r="38" ht="29.1" customHeight="true" spans="1:24">
      <c r="A38" s="30">
        <v>30</v>
      </c>
      <c r="B38" s="31">
        <v>38</v>
      </c>
      <c r="C38" s="9" t="s">
        <v>89</v>
      </c>
      <c r="D38" s="34" t="s">
        <v>90</v>
      </c>
      <c r="E38" s="55" t="s">
        <v>91</v>
      </c>
      <c r="F38" s="44">
        <v>29</v>
      </c>
      <c r="G38" s="52"/>
      <c r="H38" s="53"/>
      <c r="I38" s="53"/>
      <c r="J38" s="53"/>
      <c r="K38" s="73">
        <v>65</v>
      </c>
      <c r="L38" s="74"/>
      <c r="M38" s="53"/>
      <c r="N38" s="53"/>
      <c r="O38" s="53"/>
      <c r="P38" s="73">
        <v>64</v>
      </c>
      <c r="Q38" s="74"/>
      <c r="R38" s="53"/>
      <c r="S38" s="53"/>
      <c r="T38" s="53"/>
      <c r="U38" s="73">
        <v>68</v>
      </c>
      <c r="V38" s="82">
        <f t="shared" si="0"/>
        <v>65.6666666666667</v>
      </c>
      <c r="W38" s="83">
        <f t="shared" si="1"/>
        <v>54.6666666666667</v>
      </c>
      <c r="X38" s="78">
        <f t="shared" si="2"/>
        <v>30</v>
      </c>
    </row>
    <row r="39" ht="29.1" customHeight="true" spans="1:24">
      <c r="A39" s="30">
        <v>31</v>
      </c>
      <c r="B39" s="31">
        <v>20</v>
      </c>
      <c r="C39" s="9" t="s">
        <v>23</v>
      </c>
      <c r="D39" s="32" t="s">
        <v>92</v>
      </c>
      <c r="E39" s="92" t="s">
        <v>93</v>
      </c>
      <c r="F39" s="44">
        <v>15</v>
      </c>
      <c r="G39" s="52"/>
      <c r="H39" s="53"/>
      <c r="I39" s="53"/>
      <c r="J39" s="53"/>
      <c r="K39" s="73">
        <v>70</v>
      </c>
      <c r="L39" s="74"/>
      <c r="M39" s="53"/>
      <c r="N39" s="53"/>
      <c r="O39" s="53"/>
      <c r="P39" s="73">
        <v>73</v>
      </c>
      <c r="Q39" s="74"/>
      <c r="R39" s="53"/>
      <c r="S39" s="53"/>
      <c r="T39" s="53"/>
      <c r="U39" s="73">
        <v>72</v>
      </c>
      <c r="V39" s="82">
        <f t="shared" si="0"/>
        <v>71.6666666666667</v>
      </c>
      <c r="W39" s="83">
        <f t="shared" si="1"/>
        <v>54.6666666666667</v>
      </c>
      <c r="X39" s="78">
        <f t="shared" si="2"/>
        <v>31</v>
      </c>
    </row>
    <row r="40" ht="29.1" customHeight="true" spans="1:24">
      <c r="A40" s="30">
        <v>32</v>
      </c>
      <c r="B40" s="31">
        <v>17</v>
      </c>
      <c r="C40" s="9" t="s">
        <v>29</v>
      </c>
      <c r="D40" s="34" t="s">
        <v>94</v>
      </c>
      <c r="E40" s="60" t="s">
        <v>95</v>
      </c>
      <c r="F40" s="44">
        <v>28</v>
      </c>
      <c r="G40" s="52"/>
      <c r="H40" s="53"/>
      <c r="I40" s="53"/>
      <c r="J40" s="53"/>
      <c r="K40" s="73">
        <v>66</v>
      </c>
      <c r="L40" s="74"/>
      <c r="M40" s="53"/>
      <c r="N40" s="53"/>
      <c r="O40" s="53"/>
      <c r="P40" s="73">
        <v>67</v>
      </c>
      <c r="Q40" s="74"/>
      <c r="R40" s="53"/>
      <c r="S40" s="53"/>
      <c r="T40" s="53"/>
      <c r="U40" s="73">
        <v>65</v>
      </c>
      <c r="V40" s="82">
        <f t="shared" si="0"/>
        <v>66</v>
      </c>
      <c r="W40" s="83">
        <f t="shared" si="1"/>
        <v>54.6</v>
      </c>
      <c r="X40" s="78">
        <f t="shared" si="2"/>
        <v>32</v>
      </c>
    </row>
    <row r="41" ht="29.1" customHeight="true" spans="1:24">
      <c r="A41" s="30">
        <v>33</v>
      </c>
      <c r="B41" s="31">
        <v>46</v>
      </c>
      <c r="C41" s="9" t="s">
        <v>40</v>
      </c>
      <c r="D41" s="38" t="s">
        <v>96</v>
      </c>
      <c r="E41" s="60" t="s">
        <v>97</v>
      </c>
      <c r="F41" s="44">
        <v>26</v>
      </c>
      <c r="G41" s="52"/>
      <c r="H41" s="53"/>
      <c r="I41" s="53"/>
      <c r="J41" s="53"/>
      <c r="K41" s="73">
        <v>63</v>
      </c>
      <c r="L41" s="74"/>
      <c r="M41" s="53"/>
      <c r="N41" s="53"/>
      <c r="O41" s="53"/>
      <c r="P41" s="73">
        <v>69</v>
      </c>
      <c r="Q41" s="74"/>
      <c r="R41" s="53"/>
      <c r="S41" s="53"/>
      <c r="T41" s="53"/>
      <c r="U41" s="73">
        <v>65</v>
      </c>
      <c r="V41" s="82">
        <f t="shared" si="0"/>
        <v>65.6666666666667</v>
      </c>
      <c r="W41" s="83">
        <f t="shared" si="1"/>
        <v>53.7666666666667</v>
      </c>
      <c r="X41" s="78">
        <f t="shared" si="2"/>
        <v>33</v>
      </c>
    </row>
    <row r="42" ht="29.1" customHeight="true" spans="1:24">
      <c r="A42" s="30">
        <v>34</v>
      </c>
      <c r="B42" s="31">
        <v>48</v>
      </c>
      <c r="C42" s="9" t="s">
        <v>89</v>
      </c>
      <c r="D42" s="34" t="s">
        <v>98</v>
      </c>
      <c r="E42" s="89" t="s">
        <v>99</v>
      </c>
      <c r="F42" s="44">
        <v>24</v>
      </c>
      <c r="G42" s="59"/>
      <c r="H42" s="30"/>
      <c r="I42" s="30"/>
      <c r="J42" s="30"/>
      <c r="K42" s="73">
        <v>63</v>
      </c>
      <c r="L42" s="76"/>
      <c r="M42" s="30"/>
      <c r="N42" s="30"/>
      <c r="O42" s="30"/>
      <c r="P42" s="73">
        <v>69</v>
      </c>
      <c r="Q42" s="76"/>
      <c r="R42" s="30"/>
      <c r="S42" s="30"/>
      <c r="T42" s="30"/>
      <c r="U42" s="73">
        <v>66</v>
      </c>
      <c r="V42" s="82">
        <f t="shared" si="0"/>
        <v>66</v>
      </c>
      <c r="W42" s="83">
        <f t="shared" si="1"/>
        <v>53.4</v>
      </c>
      <c r="X42" s="78">
        <f t="shared" si="2"/>
        <v>34</v>
      </c>
    </row>
    <row r="43" ht="29.1" customHeight="true" spans="1:24">
      <c r="A43" s="30">
        <v>35</v>
      </c>
      <c r="B43" s="31">
        <v>21</v>
      </c>
      <c r="C43" s="9" t="s">
        <v>100</v>
      </c>
      <c r="D43" s="33" t="s">
        <v>101</v>
      </c>
      <c r="E43" s="54" t="s">
        <v>102</v>
      </c>
      <c r="F43" s="44">
        <v>31</v>
      </c>
      <c r="G43" s="52"/>
      <c r="H43" s="53"/>
      <c r="I43" s="53"/>
      <c r="J43" s="53"/>
      <c r="K43" s="73">
        <v>60</v>
      </c>
      <c r="L43" s="74"/>
      <c r="M43" s="53"/>
      <c r="N43" s="53"/>
      <c r="O43" s="53"/>
      <c r="P43" s="73">
        <v>62</v>
      </c>
      <c r="Q43" s="74"/>
      <c r="R43" s="53"/>
      <c r="S43" s="53"/>
      <c r="T43" s="53"/>
      <c r="U43" s="73">
        <v>63</v>
      </c>
      <c r="V43" s="82">
        <f t="shared" si="0"/>
        <v>61.6666666666667</v>
      </c>
      <c r="W43" s="83">
        <f t="shared" si="1"/>
        <v>52.4666666666667</v>
      </c>
      <c r="X43" s="78">
        <f t="shared" si="2"/>
        <v>35</v>
      </c>
    </row>
    <row r="44" ht="29.1" customHeight="true" spans="1:24">
      <c r="A44" s="30">
        <v>36</v>
      </c>
      <c r="B44" s="31">
        <v>19</v>
      </c>
      <c r="C44" s="9" t="s">
        <v>103</v>
      </c>
      <c r="D44" s="34" t="s">
        <v>104</v>
      </c>
      <c r="E44" s="60" t="s">
        <v>105</v>
      </c>
      <c r="F44" s="44">
        <v>16</v>
      </c>
      <c r="G44" s="59"/>
      <c r="H44" s="30"/>
      <c r="I44" s="30"/>
      <c r="J44" s="30"/>
      <c r="K44" s="73">
        <v>68</v>
      </c>
      <c r="L44" s="76"/>
      <c r="M44" s="30"/>
      <c r="N44" s="30"/>
      <c r="O44" s="30"/>
      <c r="P44" s="73">
        <v>66</v>
      </c>
      <c r="Q44" s="76"/>
      <c r="R44" s="30"/>
      <c r="S44" s="30"/>
      <c r="T44" s="30"/>
      <c r="U44" s="73">
        <v>63</v>
      </c>
      <c r="V44" s="82">
        <f t="shared" si="0"/>
        <v>65.6666666666667</v>
      </c>
      <c r="W44" s="83">
        <f t="shared" si="1"/>
        <v>50.7666666666667</v>
      </c>
      <c r="X44" s="78">
        <f t="shared" si="2"/>
        <v>36</v>
      </c>
    </row>
    <row r="45" ht="29.1" customHeight="true" spans="1:24">
      <c r="A45" s="30">
        <v>37</v>
      </c>
      <c r="B45" s="31">
        <v>37</v>
      </c>
      <c r="C45" s="9" t="s">
        <v>100</v>
      </c>
      <c r="D45" s="33" t="s">
        <v>106</v>
      </c>
      <c r="E45" s="54" t="s">
        <v>107</v>
      </c>
      <c r="F45" s="44">
        <v>22</v>
      </c>
      <c r="G45" s="52"/>
      <c r="H45" s="53"/>
      <c r="I45" s="53"/>
      <c r="J45" s="53"/>
      <c r="K45" s="73">
        <v>62</v>
      </c>
      <c r="L45" s="74"/>
      <c r="M45" s="53"/>
      <c r="N45" s="53"/>
      <c r="O45" s="53"/>
      <c r="P45" s="73">
        <v>62</v>
      </c>
      <c r="Q45" s="74"/>
      <c r="R45" s="53"/>
      <c r="S45" s="53"/>
      <c r="T45" s="53"/>
      <c r="U45" s="73">
        <v>65</v>
      </c>
      <c r="V45" s="82">
        <f t="shared" si="0"/>
        <v>63</v>
      </c>
      <c r="W45" s="83">
        <f t="shared" si="1"/>
        <v>50.7</v>
      </c>
      <c r="X45" s="78">
        <f t="shared" si="2"/>
        <v>37</v>
      </c>
    </row>
    <row r="46" ht="29.1" customHeight="true" spans="1:24">
      <c r="A46" s="30">
        <v>38</v>
      </c>
      <c r="B46" s="31">
        <v>18</v>
      </c>
      <c r="C46" s="9" t="s">
        <v>26</v>
      </c>
      <c r="D46" s="33" t="s">
        <v>108</v>
      </c>
      <c r="E46" s="54" t="s">
        <v>109</v>
      </c>
      <c r="F46" s="44">
        <v>22</v>
      </c>
      <c r="G46" s="52"/>
      <c r="H46" s="53"/>
      <c r="I46" s="53"/>
      <c r="J46" s="53"/>
      <c r="K46" s="73">
        <v>63</v>
      </c>
      <c r="L46" s="74"/>
      <c r="M46" s="53"/>
      <c r="N46" s="53"/>
      <c r="O46" s="53"/>
      <c r="P46" s="73">
        <v>62</v>
      </c>
      <c r="Q46" s="74"/>
      <c r="R46" s="53"/>
      <c r="S46" s="53"/>
      <c r="T46" s="53"/>
      <c r="U46" s="73">
        <v>63</v>
      </c>
      <c r="V46" s="82">
        <f t="shared" si="0"/>
        <v>62.6666666666667</v>
      </c>
      <c r="W46" s="83">
        <f t="shared" si="1"/>
        <v>50.4666666666667</v>
      </c>
      <c r="X46" s="78">
        <f t="shared" si="2"/>
        <v>38</v>
      </c>
    </row>
    <row r="47" ht="29.1" customHeight="true" spans="1:24">
      <c r="A47" s="30">
        <v>39</v>
      </c>
      <c r="B47" s="31">
        <v>26</v>
      </c>
      <c r="C47" s="9" t="s">
        <v>23</v>
      </c>
      <c r="D47" s="32" t="s">
        <v>110</v>
      </c>
      <c r="E47" s="93" t="s">
        <v>111</v>
      </c>
      <c r="F47" s="44">
        <v>21</v>
      </c>
      <c r="G47" s="52"/>
      <c r="H47" s="53"/>
      <c r="I47" s="53"/>
      <c r="J47" s="53"/>
      <c r="K47" s="73">
        <v>62</v>
      </c>
      <c r="L47" s="74"/>
      <c r="M47" s="53"/>
      <c r="N47" s="53"/>
      <c r="O47" s="53"/>
      <c r="P47" s="73">
        <v>61</v>
      </c>
      <c r="Q47" s="74"/>
      <c r="R47" s="53"/>
      <c r="S47" s="53"/>
      <c r="T47" s="53"/>
      <c r="U47" s="73">
        <v>63</v>
      </c>
      <c r="V47" s="82">
        <f t="shared" si="0"/>
        <v>62</v>
      </c>
      <c r="W47" s="83">
        <f t="shared" si="1"/>
        <v>49.7</v>
      </c>
      <c r="X47" s="78">
        <f t="shared" si="2"/>
        <v>39</v>
      </c>
    </row>
    <row r="48" ht="29.1" customHeight="true" spans="1:24">
      <c r="A48" s="30">
        <v>40</v>
      </c>
      <c r="B48" s="31">
        <v>2</v>
      </c>
      <c r="C48" s="9" t="s">
        <v>89</v>
      </c>
      <c r="D48" s="34" t="s">
        <v>112</v>
      </c>
      <c r="E48" s="89" t="s">
        <v>113</v>
      </c>
      <c r="F48" s="44">
        <v>24</v>
      </c>
      <c r="G48" s="59"/>
      <c r="H48" s="30"/>
      <c r="I48" s="30"/>
      <c r="J48" s="30"/>
      <c r="K48" s="73">
        <v>60</v>
      </c>
      <c r="L48" s="76"/>
      <c r="M48" s="30"/>
      <c r="N48" s="30"/>
      <c r="O48" s="30"/>
      <c r="P48" s="73">
        <v>61</v>
      </c>
      <c r="Q48" s="76"/>
      <c r="R48" s="30"/>
      <c r="S48" s="30"/>
      <c r="T48" s="30"/>
      <c r="U48" s="73">
        <v>60</v>
      </c>
      <c r="V48" s="82">
        <f t="shared" si="0"/>
        <v>60.3333333333333</v>
      </c>
      <c r="W48" s="83">
        <f t="shared" si="1"/>
        <v>49.4333333333333</v>
      </c>
      <c r="X48" s="78">
        <f t="shared" si="2"/>
        <v>40</v>
      </c>
    </row>
    <row r="49" ht="29.1" customHeight="true" spans="1:24">
      <c r="A49" s="30">
        <v>41</v>
      </c>
      <c r="B49" s="31">
        <v>29</v>
      </c>
      <c r="C49" s="9" t="s">
        <v>100</v>
      </c>
      <c r="D49" s="33" t="s">
        <v>114</v>
      </c>
      <c r="E49" s="54" t="s">
        <v>115</v>
      </c>
      <c r="F49" s="44">
        <v>20</v>
      </c>
      <c r="G49" s="52"/>
      <c r="H49" s="53"/>
      <c r="I49" s="53"/>
      <c r="J49" s="53"/>
      <c r="K49" s="73">
        <v>61</v>
      </c>
      <c r="L49" s="74"/>
      <c r="M49" s="53"/>
      <c r="N49" s="53"/>
      <c r="O49" s="53"/>
      <c r="P49" s="73">
        <v>63</v>
      </c>
      <c r="Q49" s="74"/>
      <c r="R49" s="53"/>
      <c r="S49" s="53"/>
      <c r="T49" s="53"/>
      <c r="U49" s="73">
        <v>62</v>
      </c>
      <c r="V49" s="82">
        <f t="shared" si="0"/>
        <v>62</v>
      </c>
      <c r="W49" s="83">
        <f t="shared" si="1"/>
        <v>49.4</v>
      </c>
      <c r="X49" s="78">
        <f t="shared" si="2"/>
        <v>41</v>
      </c>
    </row>
    <row r="50" ht="29.1" customHeight="true" spans="1:24">
      <c r="A50" s="30">
        <v>42</v>
      </c>
      <c r="B50" s="31">
        <v>1</v>
      </c>
      <c r="C50" s="9" t="s">
        <v>26</v>
      </c>
      <c r="D50" s="33" t="s">
        <v>116</v>
      </c>
      <c r="E50" s="54" t="s">
        <v>117</v>
      </c>
      <c r="F50" s="44">
        <v>11</v>
      </c>
      <c r="G50" s="52"/>
      <c r="H50" s="53"/>
      <c r="I50" s="53"/>
      <c r="J50" s="53"/>
      <c r="K50" s="73">
        <v>65</v>
      </c>
      <c r="L50" s="74"/>
      <c r="M50" s="53"/>
      <c r="N50" s="53"/>
      <c r="O50" s="53"/>
      <c r="P50" s="73">
        <v>62</v>
      </c>
      <c r="Q50" s="74"/>
      <c r="R50" s="53"/>
      <c r="S50" s="53"/>
      <c r="T50" s="53"/>
      <c r="U50" s="73">
        <v>62</v>
      </c>
      <c r="V50" s="82">
        <f t="shared" si="0"/>
        <v>63</v>
      </c>
      <c r="W50" s="83">
        <f t="shared" si="1"/>
        <v>47.4</v>
      </c>
      <c r="X50" s="78">
        <f t="shared" si="2"/>
        <v>42</v>
      </c>
    </row>
    <row r="51" ht="29.1" customHeight="true" spans="1:24">
      <c r="A51" s="30">
        <v>43</v>
      </c>
      <c r="B51" s="31">
        <v>12</v>
      </c>
      <c r="C51" s="9" t="s">
        <v>23</v>
      </c>
      <c r="D51" s="32" t="s">
        <v>118</v>
      </c>
      <c r="E51" s="87" t="s">
        <v>119</v>
      </c>
      <c r="F51" s="44">
        <v>8</v>
      </c>
      <c r="G51" s="52"/>
      <c r="H51" s="53"/>
      <c r="I51" s="53"/>
      <c r="J51" s="53"/>
      <c r="K51" s="73">
        <v>60</v>
      </c>
      <c r="L51" s="74"/>
      <c r="M51" s="53"/>
      <c r="N51" s="53"/>
      <c r="O51" s="53"/>
      <c r="P51" s="73">
        <v>60</v>
      </c>
      <c r="Q51" s="74"/>
      <c r="R51" s="53"/>
      <c r="S51" s="53"/>
      <c r="T51" s="53"/>
      <c r="U51" s="73">
        <v>60</v>
      </c>
      <c r="V51" s="82">
        <f t="shared" si="0"/>
        <v>60</v>
      </c>
      <c r="W51" s="83">
        <f t="shared" si="1"/>
        <v>44.4</v>
      </c>
      <c r="X51" s="78">
        <f t="shared" si="2"/>
        <v>43</v>
      </c>
    </row>
    <row r="52" ht="29.1" customHeight="true" spans="1:24">
      <c r="A52" s="30">
        <v>44</v>
      </c>
      <c r="B52" s="31"/>
      <c r="C52" s="9" t="s">
        <v>26</v>
      </c>
      <c r="D52" s="36" t="s">
        <v>120</v>
      </c>
      <c r="E52" s="64" t="s">
        <v>121</v>
      </c>
      <c r="F52" s="44"/>
      <c r="G52" s="52"/>
      <c r="H52" s="53"/>
      <c r="I52" s="53"/>
      <c r="J52" s="53"/>
      <c r="K52" s="73"/>
      <c r="L52" s="74"/>
      <c r="M52" s="53"/>
      <c r="N52" s="53"/>
      <c r="O52" s="53"/>
      <c r="P52" s="73"/>
      <c r="Q52" s="74"/>
      <c r="R52" s="53"/>
      <c r="S52" s="53"/>
      <c r="T52" s="53"/>
      <c r="U52" s="73"/>
      <c r="V52" s="82">
        <f t="shared" si="0"/>
        <v>0</v>
      </c>
      <c r="W52" s="83">
        <f t="shared" si="1"/>
        <v>0</v>
      </c>
      <c r="X52" s="78">
        <f t="shared" si="2"/>
        <v>44</v>
      </c>
    </row>
    <row r="53" ht="29.1" customHeight="true" spans="1:24">
      <c r="A53" s="30">
        <v>45</v>
      </c>
      <c r="B53" s="31"/>
      <c r="C53" s="9" t="s">
        <v>23</v>
      </c>
      <c r="D53" s="32" t="s">
        <v>122</v>
      </c>
      <c r="E53" s="56" t="s">
        <v>123</v>
      </c>
      <c r="F53" s="44"/>
      <c r="G53" s="52"/>
      <c r="H53" s="53"/>
      <c r="I53" s="53"/>
      <c r="J53" s="53"/>
      <c r="K53" s="73"/>
      <c r="L53" s="74"/>
      <c r="M53" s="53"/>
      <c r="N53" s="53"/>
      <c r="O53" s="53"/>
      <c r="P53" s="73"/>
      <c r="Q53" s="74"/>
      <c r="R53" s="53"/>
      <c r="S53" s="53"/>
      <c r="T53" s="53"/>
      <c r="U53" s="73"/>
      <c r="V53" s="82">
        <f t="shared" si="0"/>
        <v>0</v>
      </c>
      <c r="W53" s="83">
        <f t="shared" si="1"/>
        <v>0</v>
      </c>
      <c r="X53" s="78">
        <f t="shared" si="2"/>
        <v>44</v>
      </c>
    </row>
    <row r="54" ht="29.1" customHeight="true" spans="1:24">
      <c r="A54" s="30">
        <v>46</v>
      </c>
      <c r="B54" s="31"/>
      <c r="C54" s="9" t="s">
        <v>100</v>
      </c>
      <c r="D54" s="33" t="s">
        <v>124</v>
      </c>
      <c r="E54" s="54" t="s">
        <v>125</v>
      </c>
      <c r="F54" s="44"/>
      <c r="G54" s="52"/>
      <c r="H54" s="53"/>
      <c r="I54" s="53"/>
      <c r="J54" s="53"/>
      <c r="K54" s="73"/>
      <c r="L54" s="74"/>
      <c r="M54" s="53"/>
      <c r="N54" s="53"/>
      <c r="O54" s="53"/>
      <c r="P54" s="73"/>
      <c r="Q54" s="74"/>
      <c r="R54" s="53"/>
      <c r="S54" s="53"/>
      <c r="T54" s="53"/>
      <c r="U54" s="73"/>
      <c r="V54" s="82">
        <f t="shared" si="0"/>
        <v>0</v>
      </c>
      <c r="W54" s="83">
        <f t="shared" si="1"/>
        <v>0</v>
      </c>
      <c r="X54" s="78">
        <f t="shared" si="2"/>
        <v>44</v>
      </c>
    </row>
    <row r="55" spans="1:24">
      <c r="A55" s="30">
        <v>47</v>
      </c>
      <c r="B55" s="31"/>
      <c r="C55" s="9" t="s">
        <v>100</v>
      </c>
      <c r="D55" s="33" t="s">
        <v>126</v>
      </c>
      <c r="E55" s="54" t="s">
        <v>127</v>
      </c>
      <c r="F55" s="44"/>
      <c r="G55" s="52"/>
      <c r="H55" s="53"/>
      <c r="I55" s="53"/>
      <c r="J55" s="53"/>
      <c r="K55" s="73"/>
      <c r="L55" s="74"/>
      <c r="M55" s="53"/>
      <c r="N55" s="53"/>
      <c r="O55" s="53"/>
      <c r="P55" s="73"/>
      <c r="Q55" s="74"/>
      <c r="R55" s="53"/>
      <c r="S55" s="53"/>
      <c r="T55" s="53"/>
      <c r="U55" s="73"/>
      <c r="V55" s="82">
        <f t="shared" si="0"/>
        <v>0</v>
      </c>
      <c r="W55" s="83">
        <f t="shared" si="1"/>
        <v>0</v>
      </c>
      <c r="X55" s="78">
        <f t="shared" si="2"/>
        <v>44</v>
      </c>
    </row>
    <row r="56" ht="29.1" customHeight="true" spans="1:24">
      <c r="A56" s="30">
        <v>48</v>
      </c>
      <c r="B56" s="31">
        <v>47</v>
      </c>
      <c r="C56" s="9" t="s">
        <v>40</v>
      </c>
      <c r="D56" s="35" t="s">
        <v>128</v>
      </c>
      <c r="E56" s="94" t="s">
        <v>129</v>
      </c>
      <c r="F56" s="44">
        <v>82</v>
      </c>
      <c r="G56" s="52"/>
      <c r="H56" s="53"/>
      <c r="I56" s="53"/>
      <c r="J56" s="53"/>
      <c r="K56" s="73">
        <v>98</v>
      </c>
      <c r="L56" s="74"/>
      <c r="M56" s="53"/>
      <c r="N56" s="53"/>
      <c r="O56" s="53"/>
      <c r="P56" s="73">
        <v>98</v>
      </c>
      <c r="Q56" s="74"/>
      <c r="R56" s="53"/>
      <c r="S56" s="53"/>
      <c r="T56" s="53"/>
      <c r="U56" s="73">
        <v>99</v>
      </c>
      <c r="V56" s="82">
        <f t="shared" si="0"/>
        <v>98.3333333333333</v>
      </c>
      <c r="W56" s="83">
        <f t="shared" si="1"/>
        <v>93.4333333333333</v>
      </c>
      <c r="X56" s="84" t="s">
        <v>130</v>
      </c>
    </row>
  </sheetData>
  <protectedRanges>
    <protectedRange sqref="X3 Q9:T56 L9:O56 F9:J56 B9:B56" name="区域1"/>
  </protectedRanges>
  <mergeCells count="21">
    <mergeCell ref="A1:X1"/>
    <mergeCell ref="A2:X2"/>
    <mergeCell ref="A3:U3"/>
    <mergeCell ref="V3:W3"/>
    <mergeCell ref="F4:W4"/>
    <mergeCell ref="G5:V5"/>
    <mergeCell ref="G6:K6"/>
    <mergeCell ref="L6:P6"/>
    <mergeCell ref="Q6:U6"/>
    <mergeCell ref="A4:A8"/>
    <mergeCell ref="B4:B8"/>
    <mergeCell ref="C4:C8"/>
    <mergeCell ref="D4:D8"/>
    <mergeCell ref="E4:E8"/>
    <mergeCell ref="F5:F8"/>
    <mergeCell ref="K7:K8"/>
    <mergeCell ref="P7:P8"/>
    <mergeCell ref="U7:U8"/>
    <mergeCell ref="V6:V8"/>
    <mergeCell ref="W5:W8"/>
    <mergeCell ref="X4:X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A1" sqref="A1:G1"/>
    </sheetView>
  </sheetViews>
  <sheetFormatPr defaultColWidth="9" defaultRowHeight="18" outlineLevelCol="6"/>
  <cols>
    <col min="1" max="1" width="10.4133333333333" customWidth="true"/>
    <col min="3" max="3" width="9.16666666666667" style="1" customWidth="true"/>
    <col min="5" max="6" width="8.66666666666667" style="2"/>
  </cols>
  <sheetData>
    <row r="1" ht="44.4" customHeight="true" spans="1:7">
      <c r="A1" s="3" t="s">
        <v>131</v>
      </c>
      <c r="B1" s="3"/>
      <c r="C1" s="4"/>
      <c r="D1" s="3"/>
      <c r="E1" s="3"/>
      <c r="F1" s="3"/>
      <c r="G1" s="3"/>
    </row>
    <row r="2" ht="54" spans="1:7">
      <c r="A2" s="5" t="s">
        <v>10</v>
      </c>
      <c r="B2" s="6" t="s">
        <v>7</v>
      </c>
      <c r="C2" s="7" t="s">
        <v>132</v>
      </c>
      <c r="D2" s="6" t="s">
        <v>133</v>
      </c>
      <c r="E2" s="12" t="s">
        <v>134</v>
      </c>
      <c r="F2" s="12" t="s">
        <v>135</v>
      </c>
      <c r="G2" s="13" t="s">
        <v>136</v>
      </c>
    </row>
    <row r="3" ht="18.75" spans="1:7">
      <c r="A3" s="8">
        <v>1</v>
      </c>
      <c r="B3" s="9" t="s">
        <v>24</v>
      </c>
      <c r="C3" s="10">
        <v>7</v>
      </c>
      <c r="D3" s="9" t="s">
        <v>23</v>
      </c>
      <c r="E3" s="14">
        <v>95.7666666666667</v>
      </c>
      <c r="F3" s="14">
        <v>95.7666666666667</v>
      </c>
      <c r="G3" s="15"/>
    </row>
    <row r="4" ht="18.75" spans="1:7">
      <c r="A4" s="8">
        <v>2</v>
      </c>
      <c r="B4" s="9" t="s">
        <v>27</v>
      </c>
      <c r="C4" s="10">
        <v>43</v>
      </c>
      <c r="D4" s="9" t="s">
        <v>26</v>
      </c>
      <c r="E4" s="14">
        <v>95.0666666666667</v>
      </c>
      <c r="F4" s="14">
        <v>95.0666666666667</v>
      </c>
      <c r="G4" s="15"/>
    </row>
    <row r="5" ht="18.75" spans="1:7">
      <c r="A5" s="8">
        <v>3</v>
      </c>
      <c r="B5" s="9" t="s">
        <v>30</v>
      </c>
      <c r="C5" s="10">
        <v>27</v>
      </c>
      <c r="D5" s="9" t="s">
        <v>29</v>
      </c>
      <c r="E5" s="14">
        <v>94.8666666666667</v>
      </c>
      <c r="F5" s="14">
        <v>94.8666666666667</v>
      </c>
      <c r="G5" s="15"/>
    </row>
    <row r="6" ht="18.75" spans="1:7">
      <c r="A6" s="8">
        <v>4</v>
      </c>
      <c r="B6" s="9" t="s">
        <v>32</v>
      </c>
      <c r="C6" s="10">
        <v>36</v>
      </c>
      <c r="D6" s="9" t="s">
        <v>26</v>
      </c>
      <c r="E6" s="14">
        <v>93.5666666666667</v>
      </c>
      <c r="F6" s="14">
        <v>93.5666666666667</v>
      </c>
      <c r="G6" s="15"/>
    </row>
    <row r="7" ht="18.75" spans="1:7">
      <c r="A7" s="8">
        <v>5</v>
      </c>
      <c r="B7" s="9" t="s">
        <v>34</v>
      </c>
      <c r="C7" s="10">
        <v>8</v>
      </c>
      <c r="D7" s="9" t="s">
        <v>26</v>
      </c>
      <c r="E7" s="14">
        <v>88</v>
      </c>
      <c r="F7" s="14">
        <v>88</v>
      </c>
      <c r="G7" s="15"/>
    </row>
    <row r="8" ht="18.75" spans="1:7">
      <c r="A8" s="8">
        <v>6</v>
      </c>
      <c r="B8" s="9" t="s">
        <v>36</v>
      </c>
      <c r="C8" s="10">
        <v>3</v>
      </c>
      <c r="D8" s="9" t="s">
        <v>23</v>
      </c>
      <c r="E8" s="14">
        <v>85.1333333333333</v>
      </c>
      <c r="F8" s="14">
        <v>85.1333333333333</v>
      </c>
      <c r="G8" s="15"/>
    </row>
    <row r="9" ht="18.75" spans="1:7">
      <c r="A9" s="8">
        <v>7</v>
      </c>
      <c r="B9" s="9" t="s">
        <v>38</v>
      </c>
      <c r="C9" s="10">
        <v>11</v>
      </c>
      <c r="D9" s="9" t="s">
        <v>23</v>
      </c>
      <c r="E9" s="14">
        <v>83.0666666666667</v>
      </c>
      <c r="F9" s="14">
        <v>83.0666666666667</v>
      </c>
      <c r="G9" s="15"/>
    </row>
    <row r="10" ht="18.75" spans="1:7">
      <c r="A10" s="8">
        <v>8</v>
      </c>
      <c r="B10" s="9" t="s">
        <v>41</v>
      </c>
      <c r="C10" s="10">
        <v>6</v>
      </c>
      <c r="D10" s="9" t="s">
        <v>40</v>
      </c>
      <c r="E10" s="14">
        <v>81.7333333333333</v>
      </c>
      <c r="F10" s="14">
        <v>81.7333333333333</v>
      </c>
      <c r="G10" s="15"/>
    </row>
    <row r="11" ht="18.75" spans="1:7">
      <c r="A11" s="8">
        <v>9</v>
      </c>
      <c r="B11" s="9" t="s">
        <v>43</v>
      </c>
      <c r="C11" s="10">
        <v>4</v>
      </c>
      <c r="D11" s="9" t="s">
        <v>29</v>
      </c>
      <c r="E11" s="14">
        <v>81.7</v>
      </c>
      <c r="F11" s="14">
        <v>81.7</v>
      </c>
      <c r="G11" s="15"/>
    </row>
    <row r="12" ht="18.75" spans="1:7">
      <c r="A12" s="8">
        <v>10</v>
      </c>
      <c r="B12" s="9" t="s">
        <v>46</v>
      </c>
      <c r="C12" s="10">
        <v>16</v>
      </c>
      <c r="D12" s="9" t="s">
        <v>45</v>
      </c>
      <c r="E12" s="14">
        <v>79.1</v>
      </c>
      <c r="F12" s="14">
        <v>79.1</v>
      </c>
      <c r="G12" s="15"/>
    </row>
    <row r="13" ht="18.75" spans="1:7">
      <c r="A13" s="8">
        <v>11</v>
      </c>
      <c r="B13" s="9" t="s">
        <v>48</v>
      </c>
      <c r="C13" s="10">
        <v>13</v>
      </c>
      <c r="D13" s="9" t="s">
        <v>40</v>
      </c>
      <c r="E13" s="14">
        <v>78.8</v>
      </c>
      <c r="F13" s="14">
        <v>78.8</v>
      </c>
      <c r="G13" s="15"/>
    </row>
    <row r="14" ht="18.75" spans="1:7">
      <c r="A14" s="8">
        <v>12</v>
      </c>
      <c r="B14" s="9" t="s">
        <v>50</v>
      </c>
      <c r="C14" s="10">
        <v>45</v>
      </c>
      <c r="D14" s="9" t="s">
        <v>29</v>
      </c>
      <c r="E14" s="14">
        <v>76.8666666666667</v>
      </c>
      <c r="F14" s="14">
        <v>76.8666666666667</v>
      </c>
      <c r="G14" s="15"/>
    </row>
    <row r="15" ht="18.75" spans="1:7">
      <c r="A15" s="8">
        <v>13</v>
      </c>
      <c r="B15" s="9" t="s">
        <v>52</v>
      </c>
      <c r="C15" s="10">
        <v>30</v>
      </c>
      <c r="D15" s="9" t="s">
        <v>40</v>
      </c>
      <c r="E15" s="14">
        <v>75.6</v>
      </c>
      <c r="F15" s="14">
        <v>75.6</v>
      </c>
      <c r="G15" s="15"/>
    </row>
    <row r="16" ht="18.75" spans="1:7">
      <c r="A16" s="8">
        <v>14</v>
      </c>
      <c r="B16" s="9" t="s">
        <v>54</v>
      </c>
      <c r="C16" s="10">
        <v>10</v>
      </c>
      <c r="D16" s="9" t="s">
        <v>23</v>
      </c>
      <c r="E16" s="14">
        <v>73.4</v>
      </c>
      <c r="F16" s="14">
        <v>73.4</v>
      </c>
      <c r="G16" s="15"/>
    </row>
    <row r="17" ht="18.75" spans="1:7">
      <c r="A17" s="8">
        <v>15</v>
      </c>
      <c r="B17" s="9" t="s">
        <v>56</v>
      </c>
      <c r="C17" s="10">
        <v>33</v>
      </c>
      <c r="D17" s="9" t="s">
        <v>29</v>
      </c>
      <c r="E17" s="14">
        <v>71</v>
      </c>
      <c r="F17" s="14">
        <v>71</v>
      </c>
      <c r="G17" s="15"/>
    </row>
    <row r="18" ht="18.75" spans="1:7">
      <c r="A18" s="8">
        <v>16</v>
      </c>
      <c r="B18" s="9" t="s">
        <v>59</v>
      </c>
      <c r="C18" s="10">
        <v>14</v>
      </c>
      <c r="D18" s="9" t="s">
        <v>58</v>
      </c>
      <c r="E18" s="14">
        <v>69.7666666666667</v>
      </c>
      <c r="F18" s="14">
        <v>69.7666666666667</v>
      </c>
      <c r="G18" s="15"/>
    </row>
    <row r="19" ht="18.75" spans="1:7">
      <c r="A19" s="8">
        <v>17</v>
      </c>
      <c r="B19" s="9" t="s">
        <v>61</v>
      </c>
      <c r="C19" s="10">
        <v>25</v>
      </c>
      <c r="D19" s="9" t="s">
        <v>40</v>
      </c>
      <c r="E19" s="14">
        <v>68</v>
      </c>
      <c r="F19" s="14">
        <v>68</v>
      </c>
      <c r="G19" s="15"/>
    </row>
    <row r="20" ht="18.75" spans="1:7">
      <c r="A20" s="8">
        <v>18</v>
      </c>
      <c r="B20" s="9" t="s">
        <v>63</v>
      </c>
      <c r="C20" s="10">
        <v>40</v>
      </c>
      <c r="D20" s="9" t="s">
        <v>26</v>
      </c>
      <c r="E20" s="14">
        <v>67.4</v>
      </c>
      <c r="F20" s="14">
        <v>67.4</v>
      </c>
      <c r="G20" s="15"/>
    </row>
    <row r="21" ht="18.75" spans="1:7">
      <c r="A21" s="8">
        <v>19</v>
      </c>
      <c r="B21" s="9" t="s">
        <v>65</v>
      </c>
      <c r="C21" s="10">
        <v>39</v>
      </c>
      <c r="D21" s="9" t="s">
        <v>40</v>
      </c>
      <c r="E21" s="14">
        <v>65.0333333333333</v>
      </c>
      <c r="F21" s="14">
        <v>65.0333333333333</v>
      </c>
      <c r="G21" s="15"/>
    </row>
    <row r="22" ht="18.75" spans="1:7">
      <c r="A22" s="8">
        <v>20</v>
      </c>
      <c r="B22" s="9" t="s">
        <v>67</v>
      </c>
      <c r="C22" s="10">
        <v>15</v>
      </c>
      <c r="D22" s="9" t="s">
        <v>40</v>
      </c>
      <c r="E22" s="14">
        <v>64.5333333333333</v>
      </c>
      <c r="F22" s="14">
        <v>64.5333333333333</v>
      </c>
      <c r="G22" s="15"/>
    </row>
    <row r="23" ht="18.75" spans="1:7">
      <c r="A23" s="8">
        <v>21</v>
      </c>
      <c r="B23" s="9" t="s">
        <v>69</v>
      </c>
      <c r="C23" s="10">
        <v>5</v>
      </c>
      <c r="D23" s="9" t="s">
        <v>58</v>
      </c>
      <c r="E23" s="14">
        <v>62.0333333333333</v>
      </c>
      <c r="F23" s="14">
        <v>62.0333333333333</v>
      </c>
      <c r="G23" s="15"/>
    </row>
    <row r="24" ht="18.75" spans="1:7">
      <c r="A24" s="8">
        <v>22</v>
      </c>
      <c r="B24" s="9" t="s">
        <v>71</v>
      </c>
      <c r="C24" s="10">
        <v>32</v>
      </c>
      <c r="D24" s="9" t="s">
        <v>23</v>
      </c>
      <c r="E24" s="14">
        <v>61.6666666666667</v>
      </c>
      <c r="F24" s="14">
        <v>61.6666666666667</v>
      </c>
      <c r="G24" s="15"/>
    </row>
    <row r="25" ht="18.75" spans="1:7">
      <c r="A25" s="8">
        <v>23</v>
      </c>
      <c r="B25" s="9" t="s">
        <v>73</v>
      </c>
      <c r="C25" s="10">
        <v>31</v>
      </c>
      <c r="D25" s="9" t="s">
        <v>40</v>
      </c>
      <c r="E25" s="14">
        <v>60.3333333333333</v>
      </c>
      <c r="F25" s="14">
        <v>60.3333333333333</v>
      </c>
      <c r="G25" s="15"/>
    </row>
    <row r="26" ht="18.75" spans="1:7">
      <c r="A26" s="8">
        <v>24</v>
      </c>
      <c r="B26" s="9" t="s">
        <v>76</v>
      </c>
      <c r="C26" s="10">
        <v>34</v>
      </c>
      <c r="D26" s="9" t="s">
        <v>75</v>
      </c>
      <c r="E26" s="14">
        <v>59.5333333333333</v>
      </c>
      <c r="F26" s="14">
        <v>59.5333333333333</v>
      </c>
      <c r="G26" s="15"/>
    </row>
    <row r="27" ht="18.75" spans="1:7">
      <c r="A27" s="8">
        <v>25</v>
      </c>
      <c r="B27" s="9" t="s">
        <v>78</v>
      </c>
      <c r="C27" s="10">
        <v>24</v>
      </c>
      <c r="D27" s="9" t="s">
        <v>58</v>
      </c>
      <c r="E27" s="14">
        <v>58.7</v>
      </c>
      <c r="F27" s="14">
        <v>58.7</v>
      </c>
      <c r="G27" s="15"/>
    </row>
    <row r="28" ht="18.75" spans="1:7">
      <c r="A28" s="8">
        <v>26</v>
      </c>
      <c r="B28" s="9" t="s">
        <v>80</v>
      </c>
      <c r="C28" s="10">
        <v>42</v>
      </c>
      <c r="D28" s="9" t="s">
        <v>40</v>
      </c>
      <c r="E28" s="14">
        <v>57.7666666666667</v>
      </c>
      <c r="F28" s="14">
        <v>57.7666666666667</v>
      </c>
      <c r="G28" s="15"/>
    </row>
    <row r="29" ht="18.75" spans="1:7">
      <c r="A29" s="8">
        <v>27</v>
      </c>
      <c r="B29" s="9" t="s">
        <v>83</v>
      </c>
      <c r="C29" s="10">
        <v>35</v>
      </c>
      <c r="D29" s="9" t="s">
        <v>82</v>
      </c>
      <c r="E29" s="14">
        <v>56.9</v>
      </c>
      <c r="F29" s="14">
        <v>56.9</v>
      </c>
      <c r="G29" s="15"/>
    </row>
    <row r="30" ht="18.75" spans="1:7">
      <c r="A30" s="8">
        <v>28</v>
      </c>
      <c r="B30" s="9" t="s">
        <v>85</v>
      </c>
      <c r="C30" s="10">
        <v>44</v>
      </c>
      <c r="D30" s="9" t="s">
        <v>58</v>
      </c>
      <c r="E30" s="14">
        <v>56.7666666666667</v>
      </c>
      <c r="F30" s="14">
        <v>56.7666666666667</v>
      </c>
      <c r="G30" s="15"/>
    </row>
    <row r="31" ht="18.75" spans="1:7">
      <c r="A31" s="8">
        <v>29</v>
      </c>
      <c r="B31" s="9" t="s">
        <v>87</v>
      </c>
      <c r="C31" s="10">
        <v>41</v>
      </c>
      <c r="D31" s="9" t="s">
        <v>58</v>
      </c>
      <c r="E31" s="14">
        <v>55.0333333333333</v>
      </c>
      <c r="F31" s="14">
        <v>55.0333333333333</v>
      </c>
      <c r="G31" s="15"/>
    </row>
    <row r="32" ht="18.75" spans="1:7">
      <c r="A32" s="8">
        <v>30</v>
      </c>
      <c r="B32" s="9" t="s">
        <v>90</v>
      </c>
      <c r="C32" s="10">
        <v>38</v>
      </c>
      <c r="D32" s="9" t="s">
        <v>89</v>
      </c>
      <c r="E32" s="14">
        <v>54.6666666666667</v>
      </c>
      <c r="F32" s="14">
        <v>54.6666666666667</v>
      </c>
      <c r="G32" s="15"/>
    </row>
    <row r="33" ht="18.75" spans="1:7">
      <c r="A33" s="8">
        <v>31</v>
      </c>
      <c r="B33" s="9" t="s">
        <v>92</v>
      </c>
      <c r="C33" s="10">
        <v>20</v>
      </c>
      <c r="D33" s="9" t="s">
        <v>23</v>
      </c>
      <c r="E33" s="14">
        <v>54.6666666666667</v>
      </c>
      <c r="F33" s="14">
        <v>54.6666666666667</v>
      </c>
      <c r="G33" s="15"/>
    </row>
    <row r="34" ht="18.75" spans="1:7">
      <c r="A34" s="8">
        <v>32</v>
      </c>
      <c r="B34" s="9" t="s">
        <v>94</v>
      </c>
      <c r="C34" s="10">
        <v>17</v>
      </c>
      <c r="D34" s="9" t="s">
        <v>29</v>
      </c>
      <c r="E34" s="14">
        <v>54.6</v>
      </c>
      <c r="F34" s="14">
        <v>54.6</v>
      </c>
      <c r="G34" s="15"/>
    </row>
    <row r="35" ht="18.75" spans="1:7">
      <c r="A35" s="8">
        <v>33</v>
      </c>
      <c r="B35" s="9" t="s">
        <v>96</v>
      </c>
      <c r="C35" s="10">
        <v>46</v>
      </c>
      <c r="D35" s="9" t="s">
        <v>40</v>
      </c>
      <c r="E35" s="14">
        <v>53.7666666666667</v>
      </c>
      <c r="F35" s="14">
        <v>53.7666666666667</v>
      </c>
      <c r="G35" s="15"/>
    </row>
    <row r="36" ht="18.75" spans="1:7">
      <c r="A36" s="8">
        <v>34</v>
      </c>
      <c r="B36" s="9" t="s">
        <v>98</v>
      </c>
      <c r="C36" s="10">
        <v>48</v>
      </c>
      <c r="D36" s="9" t="s">
        <v>89</v>
      </c>
      <c r="E36" s="14">
        <v>53.4</v>
      </c>
      <c r="F36" s="14">
        <v>53.4</v>
      </c>
      <c r="G36" s="15"/>
    </row>
    <row r="37" ht="18.75" spans="1:7">
      <c r="A37" s="8">
        <v>35</v>
      </c>
      <c r="B37" s="9" t="s">
        <v>101</v>
      </c>
      <c r="C37" s="10">
        <v>21</v>
      </c>
      <c r="D37" s="9" t="s">
        <v>100</v>
      </c>
      <c r="E37" s="14">
        <v>52.4666666666667</v>
      </c>
      <c r="F37" s="14">
        <v>52.4666666666667</v>
      </c>
      <c r="G37" s="15"/>
    </row>
    <row r="38" ht="18.75" spans="1:7">
      <c r="A38" s="8">
        <v>36</v>
      </c>
      <c r="B38" s="9" t="s">
        <v>104</v>
      </c>
      <c r="C38" s="10">
        <v>19</v>
      </c>
      <c r="D38" s="9" t="s">
        <v>103</v>
      </c>
      <c r="E38" s="14">
        <v>50.7666666666667</v>
      </c>
      <c r="F38" s="14">
        <v>50.7666666666667</v>
      </c>
      <c r="G38" s="15"/>
    </row>
    <row r="39" ht="18.75" spans="1:7">
      <c r="A39" s="8">
        <v>37</v>
      </c>
      <c r="B39" s="9" t="s">
        <v>106</v>
      </c>
      <c r="C39" s="10">
        <v>37</v>
      </c>
      <c r="D39" s="9" t="s">
        <v>100</v>
      </c>
      <c r="E39" s="14">
        <v>50.7</v>
      </c>
      <c r="F39" s="14">
        <v>50.7</v>
      </c>
      <c r="G39" s="15"/>
    </row>
    <row r="40" ht="18.75" spans="1:7">
      <c r="A40" s="8">
        <v>38</v>
      </c>
      <c r="B40" s="9" t="s">
        <v>108</v>
      </c>
      <c r="C40" s="10">
        <v>18</v>
      </c>
      <c r="D40" s="9" t="s">
        <v>26</v>
      </c>
      <c r="E40" s="14">
        <v>50.4666666666667</v>
      </c>
      <c r="F40" s="14">
        <v>50.4666666666667</v>
      </c>
      <c r="G40" s="15"/>
    </row>
    <row r="41" ht="18.75" spans="1:7">
      <c r="A41" s="8">
        <v>39</v>
      </c>
      <c r="B41" s="9" t="s">
        <v>110</v>
      </c>
      <c r="C41" s="10">
        <v>26</v>
      </c>
      <c r="D41" s="9" t="s">
        <v>23</v>
      </c>
      <c r="E41" s="14">
        <v>49.7</v>
      </c>
      <c r="F41" s="14">
        <v>49.7</v>
      </c>
      <c r="G41" s="15"/>
    </row>
    <row r="42" ht="18.75" spans="1:7">
      <c r="A42" s="8">
        <v>40</v>
      </c>
      <c r="B42" s="9" t="s">
        <v>112</v>
      </c>
      <c r="C42" s="10">
        <v>2</v>
      </c>
      <c r="D42" s="9" t="s">
        <v>89</v>
      </c>
      <c r="E42" s="14">
        <v>49.4333333333333</v>
      </c>
      <c r="F42" s="14">
        <v>49.4333333333333</v>
      </c>
      <c r="G42" s="15"/>
    </row>
    <row r="43" ht="18.75" spans="1:7">
      <c r="A43" s="8">
        <v>41</v>
      </c>
      <c r="B43" s="9" t="s">
        <v>114</v>
      </c>
      <c r="C43" s="10">
        <v>29</v>
      </c>
      <c r="D43" s="9" t="s">
        <v>100</v>
      </c>
      <c r="E43" s="14">
        <v>49.4</v>
      </c>
      <c r="F43" s="14">
        <v>49.4</v>
      </c>
      <c r="G43" s="15"/>
    </row>
    <row r="44" ht="18.75" spans="1:7">
      <c r="A44" s="8">
        <v>42</v>
      </c>
      <c r="B44" s="9" t="s">
        <v>116</v>
      </c>
      <c r="C44" s="10">
        <v>1</v>
      </c>
      <c r="D44" s="9" t="s">
        <v>26</v>
      </c>
      <c r="E44" s="14">
        <v>47.4</v>
      </c>
      <c r="F44" s="14">
        <v>47.4</v>
      </c>
      <c r="G44" s="15"/>
    </row>
    <row r="45" ht="18.75" spans="1:7">
      <c r="A45" s="8">
        <v>43</v>
      </c>
      <c r="B45" s="9" t="s">
        <v>118</v>
      </c>
      <c r="C45" s="10">
        <v>12</v>
      </c>
      <c r="D45" s="9" t="s">
        <v>23</v>
      </c>
      <c r="E45" s="14">
        <v>44.4</v>
      </c>
      <c r="F45" s="14">
        <v>44.4</v>
      </c>
      <c r="G45" s="15"/>
    </row>
    <row r="46" ht="18.75" spans="1:7">
      <c r="A46" s="8">
        <v>44</v>
      </c>
      <c r="B46" s="9" t="s">
        <v>120</v>
      </c>
      <c r="C46" s="11" t="s">
        <v>137</v>
      </c>
      <c r="D46" s="9" t="s">
        <v>26</v>
      </c>
      <c r="E46" s="14">
        <v>0</v>
      </c>
      <c r="F46" s="14">
        <v>0</v>
      </c>
      <c r="G46" s="15"/>
    </row>
    <row r="47" ht="18.75" spans="1:7">
      <c r="A47" s="8">
        <v>44</v>
      </c>
      <c r="B47" s="9" t="s">
        <v>122</v>
      </c>
      <c r="C47" s="11" t="s">
        <v>137</v>
      </c>
      <c r="D47" s="9" t="s">
        <v>23</v>
      </c>
      <c r="E47" s="14">
        <v>0</v>
      </c>
      <c r="F47" s="14">
        <v>0</v>
      </c>
      <c r="G47" s="15"/>
    </row>
    <row r="48" ht="18.75" spans="1:7">
      <c r="A48" s="8">
        <v>44</v>
      </c>
      <c r="B48" s="9" t="s">
        <v>124</v>
      </c>
      <c r="C48" s="11" t="s">
        <v>137</v>
      </c>
      <c r="D48" s="9" t="s">
        <v>100</v>
      </c>
      <c r="E48" s="14">
        <v>0</v>
      </c>
      <c r="F48" s="14">
        <v>0</v>
      </c>
      <c r="G48" s="15"/>
    </row>
    <row r="49" ht="18.75" spans="1:7">
      <c r="A49" s="8">
        <v>44</v>
      </c>
      <c r="B49" s="9" t="s">
        <v>126</v>
      </c>
      <c r="C49" s="11" t="s">
        <v>137</v>
      </c>
      <c r="D49" s="9" t="s">
        <v>100</v>
      </c>
      <c r="E49" s="14">
        <v>0</v>
      </c>
      <c r="F49" s="14">
        <v>0</v>
      </c>
      <c r="G49" s="15"/>
    </row>
    <row r="50" ht="18.75" spans="1:7">
      <c r="A50" s="8"/>
      <c r="B50" s="9"/>
      <c r="C50" s="10"/>
      <c r="D50" s="9"/>
      <c r="E50" s="14"/>
      <c r="F50" s="14"/>
      <c r="G50" s="15"/>
    </row>
  </sheetData>
  <protectedRanges>
    <protectedRange sqref="C3:C50" name="区域1_1"/>
  </protectedRanges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打分表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numb6</dc:creator>
  <cp:lastModifiedBy>uos</cp:lastModifiedBy>
  <dcterms:created xsi:type="dcterms:W3CDTF">2018-06-27T13:59:00Z</dcterms:created>
  <cp:lastPrinted>2022-08-25T16:36:00Z</cp:lastPrinted>
  <dcterms:modified xsi:type="dcterms:W3CDTF">2022-09-07T10:22:38Z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